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0730" windowHeight="11760"/>
  </bookViews>
  <sheets>
    <sheet name="Красногорск" sheetId="1" r:id="rId1"/>
  </sheets>
  <calcPr calcId="125725"/>
</workbook>
</file>

<file path=xl/calcChain.xml><?xml version="1.0" encoding="utf-8"?>
<calcChain xmlns="http://schemas.openxmlformats.org/spreadsheetml/2006/main">
  <c r="G228" i="1"/>
  <c r="G227" s="1"/>
  <c r="G226" s="1"/>
  <c r="G225" s="1"/>
  <c r="G223"/>
  <c r="G222" s="1"/>
  <c r="G221" s="1"/>
  <c r="G219"/>
  <c r="G218" s="1"/>
  <c r="G217" s="1"/>
  <c r="I214"/>
  <c r="H214"/>
  <c r="G214"/>
  <c r="I210"/>
  <c r="H210"/>
  <c r="G210"/>
  <c r="H209"/>
  <c r="H208" s="1"/>
  <c r="H207" s="1"/>
  <c r="I204"/>
  <c r="I203" s="1"/>
  <c r="I202" s="1"/>
  <c r="I201" s="1"/>
  <c r="H204"/>
  <c r="G204"/>
  <c r="G203" s="1"/>
  <c r="G202" s="1"/>
  <c r="G201" s="1"/>
  <c r="H203"/>
  <c r="H202" s="1"/>
  <c r="H201" s="1"/>
  <c r="G199"/>
  <c r="G198" s="1"/>
  <c r="G197" s="1"/>
  <c r="G196" s="1"/>
  <c r="I194"/>
  <c r="I193" s="1"/>
  <c r="H194"/>
  <c r="G194"/>
  <c r="G193" s="1"/>
  <c r="H193"/>
  <c r="I191"/>
  <c r="I190" s="1"/>
  <c r="H191"/>
  <c r="G191"/>
  <c r="G190" s="1"/>
  <c r="H190"/>
  <c r="I188"/>
  <c r="I187" s="1"/>
  <c r="H188"/>
  <c r="G188"/>
  <c r="G187" s="1"/>
  <c r="H187"/>
  <c r="I185"/>
  <c r="I184" s="1"/>
  <c r="H185"/>
  <c r="G185"/>
  <c r="G184" s="1"/>
  <c r="H184"/>
  <c r="I181"/>
  <c r="I180" s="1"/>
  <c r="H181"/>
  <c r="G181"/>
  <c r="G180" s="1"/>
  <c r="H180"/>
  <c r="I177"/>
  <c r="I176" s="1"/>
  <c r="H177"/>
  <c r="G177"/>
  <c r="G176" s="1"/>
  <c r="H176"/>
  <c r="G174"/>
  <c r="G173" s="1"/>
  <c r="G172" s="1"/>
  <c r="I169"/>
  <c r="H169"/>
  <c r="H168" s="1"/>
  <c r="H167" s="1"/>
  <c r="G169"/>
  <c r="I168"/>
  <c r="I167" s="1"/>
  <c r="G168"/>
  <c r="G165"/>
  <c r="G164" s="1"/>
  <c r="G163" s="1"/>
  <c r="I159"/>
  <c r="H159"/>
  <c r="H158" s="1"/>
  <c r="H146" s="1"/>
  <c r="G159"/>
  <c r="I158"/>
  <c r="I146" s="1"/>
  <c r="G158"/>
  <c r="G156"/>
  <c r="I154"/>
  <c r="H154"/>
  <c r="G154"/>
  <c r="I152"/>
  <c r="H152"/>
  <c r="H151" s="1"/>
  <c r="G152"/>
  <c r="I151"/>
  <c r="G151"/>
  <c r="G148"/>
  <c r="G147"/>
  <c r="G144"/>
  <c r="G143"/>
  <c r="G142" s="1"/>
  <c r="G140"/>
  <c r="G139"/>
  <c r="G138" s="1"/>
  <c r="I135"/>
  <c r="H135"/>
  <c r="H134" s="1"/>
  <c r="H130" s="1"/>
  <c r="G135"/>
  <c r="I134"/>
  <c r="I130" s="1"/>
  <c r="G134"/>
  <c r="I132"/>
  <c r="H132"/>
  <c r="H131" s="1"/>
  <c r="G132"/>
  <c r="I131"/>
  <c r="G131"/>
  <c r="I127"/>
  <c r="H127"/>
  <c r="H126" s="1"/>
  <c r="G127"/>
  <c r="I126"/>
  <c r="G126"/>
  <c r="I124"/>
  <c r="H124"/>
  <c r="H123" s="1"/>
  <c r="G124"/>
  <c r="I123"/>
  <c r="G123"/>
  <c r="I121"/>
  <c r="H121"/>
  <c r="H120" s="1"/>
  <c r="H119" s="1"/>
  <c r="G121"/>
  <c r="I120"/>
  <c r="I119" s="1"/>
  <c r="G120"/>
  <c r="G119" s="1"/>
  <c r="I117"/>
  <c r="I116" s="1"/>
  <c r="H117"/>
  <c r="G117"/>
  <c r="G116" s="1"/>
  <c r="H116"/>
  <c r="G114"/>
  <c r="G113" s="1"/>
  <c r="G110"/>
  <c r="G109" s="1"/>
  <c r="I106"/>
  <c r="I105" s="1"/>
  <c r="H106"/>
  <c r="G106"/>
  <c r="G105" s="1"/>
  <c r="H105"/>
  <c r="I103"/>
  <c r="I102" s="1"/>
  <c r="H103"/>
  <c r="G103"/>
  <c r="G102" s="1"/>
  <c r="H102"/>
  <c r="G100"/>
  <c r="I97"/>
  <c r="H97"/>
  <c r="H96" s="1"/>
  <c r="G97"/>
  <c r="I96"/>
  <c r="G96"/>
  <c r="G93"/>
  <c r="G92" s="1"/>
  <c r="I89"/>
  <c r="I88" s="1"/>
  <c r="H89"/>
  <c r="G89"/>
  <c r="G88" s="1"/>
  <c r="H88"/>
  <c r="I85"/>
  <c r="I84" s="1"/>
  <c r="H85"/>
  <c r="G85"/>
  <c r="G84" s="1"/>
  <c r="H84"/>
  <c r="H83" s="1"/>
  <c r="H82" s="1"/>
  <c r="I79"/>
  <c r="I78" s="1"/>
  <c r="I77" s="1"/>
  <c r="I76" s="1"/>
  <c r="H79"/>
  <c r="G79"/>
  <c r="G78" s="1"/>
  <c r="G77" s="1"/>
  <c r="G76" s="1"/>
  <c r="H78"/>
  <c r="H77" s="1"/>
  <c r="H76" s="1"/>
  <c r="I72"/>
  <c r="H72"/>
  <c r="G72"/>
  <c r="G68"/>
  <c r="I67"/>
  <c r="I66" s="1"/>
  <c r="I65" s="1"/>
  <c r="H67"/>
  <c r="G67"/>
  <c r="G66" s="1"/>
  <c r="G65" s="1"/>
  <c r="H66"/>
  <c r="H65" s="1"/>
  <c r="I63"/>
  <c r="H63"/>
  <c r="H62" s="1"/>
  <c r="G63"/>
  <c r="I62"/>
  <c r="G62"/>
  <c r="I60"/>
  <c r="H60"/>
  <c r="H59" s="1"/>
  <c r="G60"/>
  <c r="I59"/>
  <c r="G59"/>
  <c r="G56"/>
  <c r="G55" s="1"/>
  <c r="I52"/>
  <c r="I51" s="1"/>
  <c r="I46" s="1"/>
  <c r="H52"/>
  <c r="G52"/>
  <c r="G51" s="1"/>
  <c r="G46" s="1"/>
  <c r="G18" s="1"/>
  <c r="H51"/>
  <c r="I48"/>
  <c r="H48"/>
  <c r="G48"/>
  <c r="I47"/>
  <c r="H47"/>
  <c r="G47"/>
  <c r="I44"/>
  <c r="H44"/>
  <c r="G44"/>
  <c r="I43"/>
  <c r="H43"/>
  <c r="G43"/>
  <c r="I42"/>
  <c r="H42"/>
  <c r="G42"/>
  <c r="G40"/>
  <c r="G39"/>
  <c r="G38" s="1"/>
  <c r="I34"/>
  <c r="H34"/>
  <c r="G34"/>
  <c r="I33"/>
  <c r="H33"/>
  <c r="G33"/>
  <c r="I29"/>
  <c r="H29"/>
  <c r="G29"/>
  <c r="I25"/>
  <c r="H25"/>
  <c r="G25"/>
  <c r="I21"/>
  <c r="I20" s="1"/>
  <c r="I19" s="1"/>
  <c r="H21"/>
  <c r="G21"/>
  <c r="H20"/>
  <c r="G20"/>
  <c r="H19"/>
  <c r="G19"/>
  <c r="H46" l="1"/>
  <c r="H18" s="1"/>
  <c r="I83"/>
  <c r="I82" s="1"/>
  <c r="G83"/>
  <c r="G167"/>
  <c r="G209"/>
  <c r="G208" s="1"/>
  <c r="G207" s="1"/>
  <c r="I209"/>
  <c r="I208" s="1"/>
  <c r="I207" s="1"/>
  <c r="I18"/>
  <c r="G130"/>
  <c r="G17" s="1"/>
  <c r="G146"/>
  <c r="I129"/>
  <c r="H129"/>
  <c r="G82"/>
  <c r="I231"/>
  <c r="G129" l="1"/>
  <c r="G231" s="1"/>
  <c r="H231"/>
</calcChain>
</file>

<file path=xl/sharedStrings.xml><?xml version="1.0" encoding="utf-8"?>
<sst xmlns="http://schemas.openxmlformats.org/spreadsheetml/2006/main" count="997" uniqueCount="228">
  <si>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</si>
  <si>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</si>
  <si>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</si>
  <si>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Республики Марий Эл на 2023 год и</t>
  </si>
  <si>
    <t>на плановый период 2024 и 2025 годов</t>
  </si>
  <si>
    <t>РАСПРЕДЕЛЕНИЕ</t>
  </si>
  <si>
    <t>бюджетных ассигнований по разделам, подразделам, целевым статьям</t>
  </si>
  <si>
    <t>группам (группам и подгруппам) видов расходов классификации расходов</t>
  </si>
  <si>
    <t>Бюджета Городского поселения Красногорский на 2023 год</t>
  </si>
  <si>
    <t>и на плановый период 2024 и 2025 годов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</si>
  <si>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</si>
  <si>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</si>
  <si>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</si>
  <si>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</si>
  <si>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</si>
  <si>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</si>
  <si>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</si>
  <si>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Красногорская городская администрация Звениговского муниципального района Республики Марий Эл</t>
  </si>
  <si>
    <t>Общегосударственные расходы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</si>
  <si>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</si>
  <si>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</si>
  <si>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</si>
  <si>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</si>
  <si>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Б370126020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</si>
  <si>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</si>
  <si>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</si>
  <si>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</si>
  <si>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</si>
  <si>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</si>
  <si>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</si>
  <si>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</si>
  <si>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</si>
  <si>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</si>
  <si>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</si>
  <si>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</si>
  <si>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</si>
  <si>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</si>
  <si>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</si>
  <si>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</si>
  <si>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</si>
  <si>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</si>
  <si>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</si>
  <si>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</si>
  <si>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</si>
  <si>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</si>
  <si>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</si>
  <si>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</si>
  <si>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</si>
  <si>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</si>
  <si>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</si>
  <si>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администрации поселения</t>
  </si>
  <si>
    <t>Б370126030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</si>
  <si>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</si>
  <si>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</si>
  <si>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</si>
  <si>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</si>
  <si>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</si>
  <si>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</si>
  <si>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</si>
  <si>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</si>
  <si>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</si>
  <si>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 xml:space="preserve">Создание резервного фонда городского поселения  Красногорский </t>
  </si>
  <si>
    <t>Б320126050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</si>
  <si>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</si>
  <si>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</si>
  <si>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</si>
  <si>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</si>
  <si>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</si>
  <si>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Б330226080</t>
  </si>
  <si>
    <t>9990026080</t>
  </si>
  <si>
    <t>Мероприятия по землеустройству и землепользованию</t>
  </si>
  <si>
    <t>9990026100</t>
  </si>
  <si>
    <t>Выполнение других общегосударственных вопросов</t>
  </si>
  <si>
    <t>Б370126110</t>
  </si>
  <si>
    <t>Условно утверждаемые расходы</t>
  </si>
  <si>
    <t>Б370326150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</si>
  <si>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</si>
  <si>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</si>
  <si>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</si>
  <si>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</si>
  <si>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</si>
  <si>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Б320751180</t>
  </si>
  <si>
    <t>Б120751180</t>
  </si>
  <si>
    <t>9990051180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</si>
  <si>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</si>
  <si>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</si>
  <si>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</si>
  <si>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</si>
  <si>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Б320326350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</si>
  <si>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</si>
  <si>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</si>
  <si>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</si>
  <si>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</si>
  <si>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</si>
  <si>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Б310127350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</si>
  <si>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</si>
  <si>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</si>
  <si>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Б310127360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</si>
  <si>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</si>
  <si>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</si>
  <si>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</si>
  <si>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</si>
  <si>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Б310127540</t>
  </si>
  <si>
    <t>9990027540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</si>
  <si>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</si>
  <si>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</si>
  <si>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</si>
  <si>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Б310127560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</si>
  <si>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</si>
  <si>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</si>
  <si>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</si>
  <si>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</si>
  <si>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</si>
  <si>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Б3101S0250</t>
  </si>
  <si>
    <t xml:space="preserve"> 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</si>
  <si>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</si>
  <si>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</si>
  <si>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Б330226100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</si>
  <si>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</si>
  <si>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</si>
  <si>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</si>
  <si>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</si>
  <si>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Жилищно-коммунальное хозяйство</t>
  </si>
  <si>
    <t>05</t>
  </si>
  <si>
    <t xml:space="preserve"> Жилищное хозяйство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</si>
  <si>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</si>
  <si>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</si>
  <si>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</si>
  <si>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Б350129400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</si>
  <si>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</si>
  <si>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</si>
  <si>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</si>
  <si>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</si>
  <si>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</si>
  <si>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</si>
  <si>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</si>
  <si>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</si>
  <si>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</si>
  <si>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</si>
  <si>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</si>
  <si>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</si>
  <si>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</si>
  <si>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</si>
  <si>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</si>
  <si>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</si>
  <si>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</si>
  <si>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</si>
  <si>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</si>
  <si>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</si>
  <si>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</si>
  <si>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</si>
  <si>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</si>
  <si>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</si>
  <si>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</si>
  <si>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</si>
  <si>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</si>
  <si>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</si>
  <si>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</si>
  <si>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</si>
  <si>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Освещение улиц в населенных пунктах поселения</t>
  </si>
  <si>
    <t>Б350429330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</si>
  <si>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</si>
  <si>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</si>
  <si>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</si>
  <si>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</si>
  <si>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Б350429350</t>
  </si>
  <si>
    <t>9990029350</t>
  </si>
  <si>
    <t>Организация ритуальных услуг и содержание мест захоронения</t>
  </si>
  <si>
    <t>Б350429360</t>
  </si>
  <si>
    <t>9990029360</t>
  </si>
  <si>
    <t>Прочие мероприятия по благоустройству территории поселения</t>
  </si>
  <si>
    <t>Б350429370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</si>
  <si>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</si>
  <si>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</si>
  <si>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</si>
  <si>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</si>
  <si>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</si>
  <si>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Охрана окружающей среды</t>
  </si>
  <si>
    <t>06</t>
  </si>
  <si>
    <t>Сбор, удаление отходов и очистка сточных вод</t>
  </si>
  <si>
    <t>Мероприятия в области коммунального хозяйства</t>
  </si>
  <si>
    <t>Б200129430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</si>
  <si>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</si>
  <si>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</si>
  <si>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</si>
  <si>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Б360112010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</si>
  <si>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</si>
  <si>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</si>
  <si>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</si>
  <si>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</si>
  <si>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</si>
  <si>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</si>
  <si>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</si>
  <si>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</si>
  <si>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 xml:space="preserve">Физическая культура 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</si>
  <si>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</si>
  <si>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Б350526260</t>
  </si>
  <si>
    <t>Расходы на выплаты персоналу казенных учреждений</t>
  </si>
  <si>
    <t>110</t>
  </si>
  <si>
    <t>Фонд оплаты труда казенных учреждений</t>
  </si>
  <si>
    <t>Б150526260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</si>
  <si>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</si>
  <si>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</si>
  <si>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</si>
  <si>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</si>
  <si>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</si>
  <si>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</si>
  <si>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</si>
  <si>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</si>
  <si>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</si>
  <si>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</si>
  <si>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</si>
  <si>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</si>
  <si>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</si>
  <si>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</si>
  <si>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</si>
  <si>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</si>
  <si>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</si>
  <si>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</si>
  <si>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</si>
  <si>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</si>
  <si>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</si>
  <si>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</si>
  <si>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</si>
  <si>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</si>
  <si>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</si>
  <si>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Приложение № 3</t>
  </si>
  <si>
    <t xml:space="preserve"> от "15" декабря 2022 г. №__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</si>
</sst>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4"/>
      <color rgb="FF000000"/>
      <name val="Times New Roman"/>
    </font>
    <font>
      <sz val="14"/>
      <name val="Calibri"/>
    </font>
    <font>
      <sz val="14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9"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NumberFormat="1" applyFont="1" applyFill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NumberFormat="1" applyFont="1" applyFill="1" applyAlignment="1">
      <alignment horizontal="left" vertical="center" wrapText="1"/>
    </xf>
    <xf numFmtId="0" fontId="5" fillId="2" borderId="0" xfId="0" applyNumberFormat="1" applyFont="1" applyFill="1" applyAlignment="1">
      <alignment vertical="center" wrapText="1"/>
    </xf>
    <xf numFmtId="0" fontId="5" fillId="2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 wrapText="1"/>
    </xf>
    <xf numFmtId="164" fontId="2" fillId="2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justify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justify" vertical="center"/>
    </xf>
    <xf numFmtId="0" fontId="2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 shrinkToFi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1"/>
  <sheetViews>
    <sheetView tabSelected="1" workbookViewId="0">
      <selection activeCell="B5" sqref="B5:I5"/>
    </sheetView>
  </sheetViews>
  <sheetFormatPr defaultColWidth="8.85546875" defaultRowHeight="12.75"/>
  <cols>
    <col min="1" max="1" width="49" style="1" customWidth="1"/>
    <col min="2" max="2" width="8.5703125" style="1" hidden="1" customWidth="1"/>
    <col min="3" max="3" width="9.140625" style="1" customWidth="1"/>
    <col min="4" max="4" width="8.140625" style="1" customWidth="1"/>
    <col min="5" max="5" width="16.28515625" style="1" customWidth="1"/>
    <col min="6" max="6" width="9.85546875" customWidth="1"/>
    <col min="7" max="7" width="13.7109375" style="1" customWidth="1"/>
    <col min="8" max="8" width="14.28515625" customWidth="1"/>
    <col min="9" max="9" width="13" customWidth="1"/>
  </cols>
  <sheetData>
    <row r="1" spans="1:9" ht="18.75">
      <c r="A1" s="2"/>
      <c r="B1" s="2"/>
      <c r="C1" s="47" t="s">
        <v>226</v>
      </c>
      <c r="D1" s="47"/>
      <c r="E1" s="47"/>
      <c r="F1" s="47"/>
      <c r="G1" s="47"/>
      <c r="H1" s="47"/>
      <c r="I1" s="47"/>
    </row>
    <row r="2" spans="1:9" ht="18.75">
      <c r="A2" s="2"/>
      <c r="B2" s="47" t="s">
        <v>0</v>
      </c>
      <c r="C2" s="47"/>
      <c r="D2" s="47"/>
      <c r="E2" s="47"/>
      <c r="F2" s="47"/>
      <c r="G2" s="47"/>
      <c r="H2" s="47"/>
      <c r="I2" s="47"/>
    </row>
    <row r="3" spans="1:9" ht="18.75">
      <c r="A3" s="2"/>
      <c r="B3" s="47" t="s">
        <v>1</v>
      </c>
      <c r="C3" s="47"/>
      <c r="D3" s="47"/>
      <c r="E3" s="47"/>
      <c r="F3" s="47"/>
      <c r="G3" s="47"/>
      <c r="H3" s="47"/>
      <c r="I3" s="47"/>
    </row>
    <row r="4" spans="1:9" ht="18.75">
      <c r="A4" s="47" t="s">
        <v>2</v>
      </c>
      <c r="B4" s="47"/>
      <c r="C4" s="47"/>
      <c r="D4" s="47"/>
      <c r="E4" s="47"/>
      <c r="F4" s="47"/>
      <c r="G4" s="47"/>
      <c r="H4" s="47"/>
      <c r="I4" s="47"/>
    </row>
    <row r="5" spans="1:9" ht="18.75">
      <c r="A5" s="3"/>
      <c r="B5" s="47" t="s">
        <v>3</v>
      </c>
      <c r="C5" s="47"/>
      <c r="D5" s="47"/>
      <c r="E5" s="47"/>
      <c r="F5" s="47"/>
      <c r="G5" s="47"/>
      <c r="H5" s="47"/>
      <c r="I5" s="47"/>
    </row>
    <row r="6" spans="1:9" ht="18.75">
      <c r="A6" s="3"/>
      <c r="B6" s="47" t="s">
        <v>4</v>
      </c>
      <c r="C6" s="47"/>
      <c r="D6" s="47"/>
      <c r="E6" s="47"/>
      <c r="F6" s="47"/>
      <c r="G6" s="47"/>
      <c r="H6" s="47"/>
      <c r="I6" s="47"/>
    </row>
    <row r="7" spans="1:9" ht="18.75">
      <c r="A7" s="2"/>
      <c r="B7" s="47" t="s">
        <v>227</v>
      </c>
      <c r="C7" s="47"/>
      <c r="D7" s="47"/>
      <c r="E7" s="47"/>
      <c r="F7" s="47"/>
      <c r="G7" s="47"/>
      <c r="H7" s="47"/>
      <c r="I7" s="47"/>
    </row>
    <row r="8" spans="1:9" ht="18">
      <c r="A8" s="4"/>
      <c r="B8" s="4"/>
      <c r="C8" s="4"/>
      <c r="D8" s="4"/>
      <c r="E8" s="4"/>
      <c r="F8" s="4"/>
      <c r="G8" s="4"/>
    </row>
    <row r="9" spans="1:9" ht="18.75">
      <c r="A9" s="46" t="s">
        <v>5</v>
      </c>
      <c r="B9" s="46"/>
      <c r="C9" s="46"/>
      <c r="D9" s="46"/>
      <c r="E9" s="46"/>
      <c r="F9" s="46"/>
      <c r="G9" s="46"/>
      <c r="H9" s="46"/>
      <c r="I9" s="46"/>
    </row>
    <row r="10" spans="1:9" ht="18.75">
      <c r="A10" s="48" t="s">
        <v>6</v>
      </c>
      <c r="B10" s="48"/>
      <c r="C10" s="48"/>
      <c r="D10" s="48"/>
      <c r="E10" s="48"/>
      <c r="F10" s="48"/>
      <c r="G10" s="48"/>
      <c r="H10" s="48"/>
      <c r="I10" s="48"/>
    </row>
    <row r="11" spans="1:9" ht="18.75">
      <c r="A11" s="46" t="s">
        <v>7</v>
      </c>
      <c r="B11" s="46"/>
      <c r="C11" s="46"/>
      <c r="D11" s="46"/>
      <c r="E11" s="46"/>
      <c r="F11" s="46"/>
      <c r="G11" s="46"/>
      <c r="H11" s="46"/>
      <c r="I11" s="46"/>
    </row>
    <row r="12" spans="1:9" ht="18.75">
      <c r="A12" s="46" t="s">
        <v>8</v>
      </c>
      <c r="B12" s="46"/>
      <c r="C12" s="46"/>
      <c r="D12" s="46"/>
      <c r="E12" s="46"/>
      <c r="F12" s="46"/>
      <c r="G12" s="46"/>
      <c r="H12" s="46"/>
      <c r="I12" s="46"/>
    </row>
    <row r="13" spans="1:9" ht="18.75">
      <c r="A13" s="46" t="s">
        <v>9</v>
      </c>
      <c r="B13" s="46"/>
      <c r="C13" s="46"/>
      <c r="D13" s="46"/>
      <c r="E13" s="46"/>
      <c r="F13" s="46"/>
      <c r="G13" s="46"/>
      <c r="H13" s="46"/>
      <c r="I13" s="46"/>
    </row>
    <row r="14" spans="1:9" ht="18.75">
      <c r="A14" s="4"/>
      <c r="B14" s="4"/>
      <c r="C14" s="4"/>
      <c r="D14" s="4"/>
      <c r="E14" s="4"/>
      <c r="F14" s="2" t="s">
        <v>10</v>
      </c>
      <c r="G14" s="2"/>
    </row>
    <row r="15" spans="1:9" ht="36.75" customHeight="1">
      <c r="A15" s="5" t="s">
        <v>11</v>
      </c>
      <c r="B15" s="6" t="s">
        <v>12</v>
      </c>
      <c r="C15" s="6" t="s">
        <v>13</v>
      </c>
      <c r="D15" s="6" t="s">
        <v>14</v>
      </c>
      <c r="E15" s="6" t="s">
        <v>15</v>
      </c>
      <c r="F15" s="6" t="s">
        <v>16</v>
      </c>
      <c r="G15" s="7">
        <v>2023</v>
      </c>
      <c r="H15" s="6">
        <v>2024</v>
      </c>
      <c r="I15" s="6">
        <v>2025</v>
      </c>
    </row>
    <row r="16" spans="1:9" ht="16.5" customHeight="1">
      <c r="A16" s="5">
        <v>1</v>
      </c>
      <c r="B16" s="6">
        <v>2</v>
      </c>
      <c r="C16" s="6">
        <v>2</v>
      </c>
      <c r="D16" s="6">
        <v>3</v>
      </c>
      <c r="E16" s="6">
        <v>4</v>
      </c>
      <c r="F16" s="6">
        <v>5</v>
      </c>
      <c r="G16" s="7">
        <v>6</v>
      </c>
      <c r="H16" s="6">
        <v>7</v>
      </c>
      <c r="I16" s="6">
        <v>8</v>
      </c>
    </row>
    <row r="17" spans="1:9" ht="57.75" hidden="1" customHeight="1">
      <c r="A17" s="8" t="s">
        <v>17</v>
      </c>
      <c r="B17" s="9">
        <v>904</v>
      </c>
      <c r="C17" s="10"/>
      <c r="D17" s="10"/>
      <c r="E17" s="10"/>
      <c r="F17" s="10"/>
      <c r="G17" s="11">
        <f>G19+G42+G46+G66+G77+G83+G130+G146+G167+G201+G225+G207+G38+G119+G221</f>
        <v>26804.780940000004</v>
      </c>
    </row>
    <row r="18" spans="1:9" ht="29.25" customHeight="1">
      <c r="A18" s="8" t="s">
        <v>18</v>
      </c>
      <c r="B18" s="9"/>
      <c r="C18" s="10" t="s">
        <v>19</v>
      </c>
      <c r="D18" s="10"/>
      <c r="E18" s="10"/>
      <c r="F18" s="10"/>
      <c r="G18" s="11">
        <f>G19+G42+G46</f>
        <v>8300.4000000000015</v>
      </c>
      <c r="H18" s="11">
        <f>H19+H42+H46</f>
        <v>8802.0000000000018</v>
      </c>
      <c r="I18" s="11">
        <f>I19+I42+I46</f>
        <v>9542.4000000000015</v>
      </c>
    </row>
    <row r="19" spans="1:9" ht="117.75" customHeight="1">
      <c r="A19" s="8" t="s">
        <v>20</v>
      </c>
      <c r="B19" s="12">
        <v>904</v>
      </c>
      <c r="C19" s="13" t="s">
        <v>19</v>
      </c>
      <c r="D19" s="13" t="s">
        <v>21</v>
      </c>
      <c r="E19" s="13"/>
      <c r="F19" s="13"/>
      <c r="G19" s="14">
        <f>G20+G33</f>
        <v>8035.4000000000015</v>
      </c>
      <c r="H19" s="14">
        <f>H20+H33</f>
        <v>8035.4000000000015</v>
      </c>
      <c r="I19" s="14">
        <f>I20+I33</f>
        <v>8035.4000000000015</v>
      </c>
    </row>
    <row r="20" spans="1:9" ht="33.75" customHeight="1">
      <c r="A20" s="15" t="s">
        <v>22</v>
      </c>
      <c r="B20" s="12">
        <v>904</v>
      </c>
      <c r="C20" s="13" t="s">
        <v>19</v>
      </c>
      <c r="D20" s="13" t="s">
        <v>21</v>
      </c>
      <c r="E20" s="16" t="s">
        <v>23</v>
      </c>
      <c r="F20" s="13"/>
      <c r="G20" s="14">
        <f>G21+G25+G29</f>
        <v>7004.3000000000011</v>
      </c>
      <c r="H20" s="14">
        <f>H21+H25+H29</f>
        <v>7004.3000000000011</v>
      </c>
      <c r="I20" s="14">
        <f>I21+I25+I29</f>
        <v>7004.3000000000011</v>
      </c>
    </row>
    <row r="21" spans="1:9" ht="123.75" customHeight="1">
      <c r="A21" s="8" t="s">
        <v>24</v>
      </c>
      <c r="B21" s="12">
        <v>904</v>
      </c>
      <c r="C21" s="13" t="s">
        <v>19</v>
      </c>
      <c r="D21" s="13" t="s">
        <v>21</v>
      </c>
      <c r="E21" s="16" t="s">
        <v>23</v>
      </c>
      <c r="F21" s="13" t="s">
        <v>25</v>
      </c>
      <c r="G21" s="14">
        <f>G22</f>
        <v>5235.6000000000004</v>
      </c>
      <c r="H21" s="14">
        <f>H22</f>
        <v>5235.6000000000004</v>
      </c>
      <c r="I21" s="14">
        <f>I22</f>
        <v>5235.6000000000004</v>
      </c>
    </row>
    <row r="22" spans="1:9" ht="65.25" customHeight="1">
      <c r="A22" s="8" t="s">
        <v>26</v>
      </c>
      <c r="B22" s="12">
        <v>904</v>
      </c>
      <c r="C22" s="13" t="s">
        <v>19</v>
      </c>
      <c r="D22" s="13" t="s">
        <v>21</v>
      </c>
      <c r="E22" s="16" t="s">
        <v>23</v>
      </c>
      <c r="F22" s="13" t="s">
        <v>27</v>
      </c>
      <c r="G22" s="17">
        <v>5235.6000000000004</v>
      </c>
      <c r="H22" s="17">
        <v>5235.6000000000004</v>
      </c>
      <c r="I22" s="17">
        <v>5235.6000000000004</v>
      </c>
    </row>
    <row r="23" spans="1:9" ht="42" hidden="1" customHeight="1">
      <c r="A23" s="18" t="s">
        <v>28</v>
      </c>
      <c r="B23" s="12">
        <v>904</v>
      </c>
      <c r="C23" s="13" t="s">
        <v>19</v>
      </c>
      <c r="D23" s="13" t="s">
        <v>21</v>
      </c>
      <c r="E23" s="16" t="s">
        <v>23</v>
      </c>
      <c r="F23" s="13" t="s">
        <v>29</v>
      </c>
      <c r="G23" s="14">
        <v>2146</v>
      </c>
    </row>
    <row r="24" spans="1:9" ht="59.25" hidden="1" customHeight="1">
      <c r="A24" s="18" t="s">
        <v>30</v>
      </c>
      <c r="B24" s="12">
        <v>904</v>
      </c>
      <c r="C24" s="13" t="s">
        <v>19</v>
      </c>
      <c r="D24" s="13" t="s">
        <v>21</v>
      </c>
      <c r="E24" s="16" t="s">
        <v>23</v>
      </c>
      <c r="F24" s="13" t="s">
        <v>31</v>
      </c>
      <c r="G24" s="14">
        <v>648</v>
      </c>
    </row>
    <row r="25" spans="1:9" ht="63.75" customHeight="1">
      <c r="A25" s="8" t="s">
        <v>32</v>
      </c>
      <c r="B25" s="12">
        <v>904</v>
      </c>
      <c r="C25" s="13" t="s">
        <v>19</v>
      </c>
      <c r="D25" s="13" t="s">
        <v>21</v>
      </c>
      <c r="E25" s="16" t="s">
        <v>23</v>
      </c>
      <c r="F25" s="13" t="s">
        <v>33</v>
      </c>
      <c r="G25" s="14">
        <f>G26</f>
        <v>1758.1</v>
      </c>
      <c r="H25" s="14">
        <f>H26</f>
        <v>1758.1</v>
      </c>
      <c r="I25" s="14">
        <f>I26</f>
        <v>1758.1</v>
      </c>
    </row>
    <row r="26" spans="1:9" ht="57" customHeight="1">
      <c r="A26" s="8" t="s">
        <v>34</v>
      </c>
      <c r="B26" s="12">
        <v>904</v>
      </c>
      <c r="C26" s="13" t="s">
        <v>19</v>
      </c>
      <c r="D26" s="13" t="s">
        <v>21</v>
      </c>
      <c r="E26" s="16" t="s">
        <v>23</v>
      </c>
      <c r="F26" s="13" t="s">
        <v>35</v>
      </c>
      <c r="G26" s="17">
        <v>1758.1</v>
      </c>
      <c r="H26" s="17">
        <v>1758.1</v>
      </c>
      <c r="I26" s="17">
        <v>1758.1</v>
      </c>
    </row>
    <row r="27" spans="1:9" ht="35.25" hidden="1" customHeight="1">
      <c r="A27" s="18" t="s">
        <v>36</v>
      </c>
      <c r="B27" s="12">
        <v>904</v>
      </c>
      <c r="C27" s="13" t="s">
        <v>19</v>
      </c>
      <c r="D27" s="13" t="s">
        <v>21</v>
      </c>
      <c r="E27" s="16" t="s">
        <v>23</v>
      </c>
      <c r="F27" s="13" t="s">
        <v>37</v>
      </c>
      <c r="G27" s="14">
        <v>0</v>
      </c>
    </row>
    <row r="28" spans="1:9" ht="56.25" hidden="1" customHeight="1">
      <c r="A28" s="18" t="s">
        <v>38</v>
      </c>
      <c r="B28" s="12">
        <v>904</v>
      </c>
      <c r="C28" s="13" t="s">
        <v>19</v>
      </c>
      <c r="D28" s="13" t="s">
        <v>21</v>
      </c>
      <c r="E28" s="16" t="s">
        <v>23</v>
      </c>
      <c r="F28" s="13" t="s">
        <v>39</v>
      </c>
      <c r="G28" s="14">
        <v>87.4</v>
      </c>
    </row>
    <row r="29" spans="1:9" ht="28.5" customHeight="1">
      <c r="A29" s="19" t="s">
        <v>40</v>
      </c>
      <c r="B29" s="12">
        <v>904</v>
      </c>
      <c r="C29" s="13" t="s">
        <v>19</v>
      </c>
      <c r="D29" s="13" t="s">
        <v>21</v>
      </c>
      <c r="E29" s="16" t="s">
        <v>23</v>
      </c>
      <c r="F29" s="13" t="s">
        <v>41</v>
      </c>
      <c r="G29" s="14">
        <f>G30</f>
        <v>10.6</v>
      </c>
      <c r="H29" s="14">
        <f>H30</f>
        <v>10.6</v>
      </c>
      <c r="I29" s="14">
        <f>I30</f>
        <v>10.6</v>
      </c>
    </row>
    <row r="30" spans="1:9" ht="26.25" customHeight="1">
      <c r="A30" s="8" t="s">
        <v>42</v>
      </c>
      <c r="B30" s="20" t="s">
        <v>43</v>
      </c>
      <c r="C30" s="13" t="s">
        <v>19</v>
      </c>
      <c r="D30" s="13" t="s">
        <v>21</v>
      </c>
      <c r="E30" s="16" t="s">
        <v>23</v>
      </c>
      <c r="F30" s="13" t="s">
        <v>44</v>
      </c>
      <c r="G30" s="17">
        <v>10.6</v>
      </c>
      <c r="H30" s="17">
        <v>10.6</v>
      </c>
      <c r="I30" s="17">
        <v>10.6</v>
      </c>
    </row>
    <row r="31" spans="1:9" ht="27" hidden="1" customHeight="1">
      <c r="A31" s="18" t="s">
        <v>45</v>
      </c>
      <c r="B31" s="20" t="s">
        <v>43</v>
      </c>
      <c r="C31" s="13" t="s">
        <v>19</v>
      </c>
      <c r="D31" s="13" t="s">
        <v>21</v>
      </c>
      <c r="E31" s="13" t="s">
        <v>46</v>
      </c>
      <c r="F31" s="13" t="s">
        <v>47</v>
      </c>
      <c r="G31" s="14">
        <v>0</v>
      </c>
    </row>
    <row r="32" spans="1:9" ht="26.25" hidden="1" customHeight="1">
      <c r="A32" s="18" t="s">
        <v>48</v>
      </c>
      <c r="B32" s="20" t="s">
        <v>43</v>
      </c>
      <c r="C32" s="13" t="s">
        <v>19</v>
      </c>
      <c r="D32" s="13" t="s">
        <v>21</v>
      </c>
      <c r="E32" s="13" t="s">
        <v>46</v>
      </c>
      <c r="F32" s="13" t="s">
        <v>49</v>
      </c>
      <c r="G32" s="14">
        <v>0</v>
      </c>
    </row>
    <row r="33" spans="1:9" ht="42.75" customHeight="1">
      <c r="A33" s="21" t="s">
        <v>50</v>
      </c>
      <c r="B33" s="20" t="s">
        <v>43</v>
      </c>
      <c r="C33" s="13" t="s">
        <v>19</v>
      </c>
      <c r="D33" s="13" t="s">
        <v>21</v>
      </c>
      <c r="E33" s="16" t="s">
        <v>51</v>
      </c>
      <c r="F33" s="13"/>
      <c r="G33" s="14">
        <f t="shared" ref="G33:I34" si="0">G34</f>
        <v>1031.0999999999999</v>
      </c>
      <c r="H33" s="14">
        <f t="shared" si="0"/>
        <v>1031.0999999999999</v>
      </c>
      <c r="I33" s="14">
        <f t="shared" si="0"/>
        <v>1031.0999999999999</v>
      </c>
    </row>
    <row r="34" spans="1:9" ht="125.25" customHeight="1">
      <c r="A34" s="8" t="s">
        <v>24</v>
      </c>
      <c r="B34" s="20" t="s">
        <v>43</v>
      </c>
      <c r="C34" s="13" t="s">
        <v>19</v>
      </c>
      <c r="D34" s="13" t="s">
        <v>21</v>
      </c>
      <c r="E34" s="16" t="s">
        <v>51</v>
      </c>
      <c r="F34" s="13" t="s">
        <v>25</v>
      </c>
      <c r="G34" s="14">
        <f t="shared" si="0"/>
        <v>1031.0999999999999</v>
      </c>
      <c r="H34" s="14">
        <f t="shared" si="0"/>
        <v>1031.0999999999999</v>
      </c>
      <c r="I34" s="14">
        <f t="shared" si="0"/>
        <v>1031.0999999999999</v>
      </c>
    </row>
    <row r="35" spans="1:9" ht="60.75" customHeight="1">
      <c r="A35" s="8" t="s">
        <v>26</v>
      </c>
      <c r="B35" s="20" t="s">
        <v>43</v>
      </c>
      <c r="C35" s="13" t="s">
        <v>19</v>
      </c>
      <c r="D35" s="13" t="s">
        <v>21</v>
      </c>
      <c r="E35" s="16" t="s">
        <v>51</v>
      </c>
      <c r="F35" s="13" t="s">
        <v>27</v>
      </c>
      <c r="G35" s="17">
        <v>1031.0999999999999</v>
      </c>
      <c r="H35" s="17">
        <v>1031.0999999999999</v>
      </c>
      <c r="I35" s="17">
        <v>1031.0999999999999</v>
      </c>
    </row>
    <row r="36" spans="1:9" ht="40.5" hidden="1" customHeight="1">
      <c r="A36" s="18" t="s">
        <v>28</v>
      </c>
      <c r="B36" s="20" t="s">
        <v>43</v>
      </c>
      <c r="C36" s="13" t="s">
        <v>19</v>
      </c>
      <c r="D36" s="13" t="s">
        <v>21</v>
      </c>
      <c r="E36" s="13" t="s">
        <v>52</v>
      </c>
      <c r="F36" s="13" t="s">
        <v>29</v>
      </c>
      <c r="G36" s="14">
        <v>508</v>
      </c>
    </row>
    <row r="37" spans="1:9" ht="60" hidden="1" customHeight="1">
      <c r="A37" s="18" t="s">
        <v>30</v>
      </c>
      <c r="B37" s="20" t="s">
        <v>43</v>
      </c>
      <c r="C37" s="13" t="s">
        <v>19</v>
      </c>
      <c r="D37" s="13" t="s">
        <v>21</v>
      </c>
      <c r="E37" s="13" t="s">
        <v>52</v>
      </c>
      <c r="F37" s="13" t="s">
        <v>31</v>
      </c>
      <c r="G37" s="14">
        <v>154</v>
      </c>
    </row>
    <row r="38" spans="1:9" ht="0.75" hidden="1" customHeight="1">
      <c r="A38" s="18" t="s">
        <v>53</v>
      </c>
      <c r="B38" s="20" t="s">
        <v>43</v>
      </c>
      <c r="C38" s="13" t="s">
        <v>19</v>
      </c>
      <c r="D38" s="13" t="s">
        <v>54</v>
      </c>
      <c r="E38" s="13"/>
      <c r="F38" s="13"/>
      <c r="G38" s="14">
        <f>G39</f>
        <v>0</v>
      </c>
    </row>
    <row r="39" spans="1:9" ht="61.5" hidden="1" customHeight="1">
      <c r="A39" s="22" t="s">
        <v>55</v>
      </c>
      <c r="B39" s="20" t="s">
        <v>43</v>
      </c>
      <c r="C39" s="13" t="s">
        <v>19</v>
      </c>
      <c r="D39" s="13" t="s">
        <v>54</v>
      </c>
      <c r="E39" s="23" t="s">
        <v>56</v>
      </c>
      <c r="F39" s="13"/>
      <c r="G39" s="14">
        <f>G40</f>
        <v>0</v>
      </c>
    </row>
    <row r="40" spans="1:9" ht="30.75" hidden="1" customHeight="1">
      <c r="A40" s="24" t="s">
        <v>40</v>
      </c>
      <c r="B40" s="20" t="s">
        <v>43</v>
      </c>
      <c r="C40" s="13" t="s">
        <v>19</v>
      </c>
      <c r="D40" s="13" t="s">
        <v>54</v>
      </c>
      <c r="E40" s="23" t="s">
        <v>56</v>
      </c>
      <c r="F40" s="20" t="s">
        <v>41</v>
      </c>
      <c r="G40" s="14">
        <f>G41</f>
        <v>0</v>
      </c>
    </row>
    <row r="41" spans="1:9" ht="27.75" hidden="1" customHeight="1">
      <c r="A41" s="25" t="s">
        <v>57</v>
      </c>
      <c r="B41" s="20" t="s">
        <v>43</v>
      </c>
      <c r="C41" s="13" t="s">
        <v>19</v>
      </c>
      <c r="D41" s="13" t="s">
        <v>54</v>
      </c>
      <c r="E41" s="23" t="s">
        <v>56</v>
      </c>
      <c r="F41" s="20" t="s">
        <v>58</v>
      </c>
      <c r="G41" s="14">
        <v>0</v>
      </c>
    </row>
    <row r="42" spans="1:9" ht="27.75" customHeight="1">
      <c r="A42" s="26" t="s">
        <v>59</v>
      </c>
      <c r="B42" s="20" t="s">
        <v>43</v>
      </c>
      <c r="C42" s="20" t="s">
        <v>19</v>
      </c>
      <c r="D42" s="20" t="s">
        <v>60</v>
      </c>
      <c r="E42" s="20"/>
      <c r="F42" s="20"/>
      <c r="G42" s="14">
        <f t="shared" ref="G42:I44" si="1">G43</f>
        <v>50</v>
      </c>
      <c r="H42" s="14">
        <f t="shared" si="1"/>
        <v>50</v>
      </c>
      <c r="I42" s="14">
        <f t="shared" si="1"/>
        <v>50</v>
      </c>
    </row>
    <row r="43" spans="1:9" ht="36.75" customHeight="1">
      <c r="A43" s="27" t="s">
        <v>61</v>
      </c>
      <c r="B43" s="20" t="s">
        <v>43</v>
      </c>
      <c r="C43" s="20" t="s">
        <v>19</v>
      </c>
      <c r="D43" s="20" t="s">
        <v>60</v>
      </c>
      <c r="E43" s="16" t="s">
        <v>62</v>
      </c>
      <c r="F43" s="20"/>
      <c r="G43" s="14">
        <f t="shared" si="1"/>
        <v>50</v>
      </c>
      <c r="H43" s="14">
        <f t="shared" si="1"/>
        <v>50</v>
      </c>
      <c r="I43" s="14">
        <f t="shared" si="1"/>
        <v>50</v>
      </c>
    </row>
    <row r="44" spans="1:9" ht="30" customHeight="1">
      <c r="A44" s="26" t="s">
        <v>40</v>
      </c>
      <c r="B44" s="20" t="s">
        <v>43</v>
      </c>
      <c r="C44" s="20" t="s">
        <v>19</v>
      </c>
      <c r="D44" s="20" t="s">
        <v>60</v>
      </c>
      <c r="E44" s="16" t="s">
        <v>62</v>
      </c>
      <c r="F44" s="20" t="s">
        <v>41</v>
      </c>
      <c r="G44" s="14">
        <f t="shared" si="1"/>
        <v>50</v>
      </c>
      <c r="H44" s="14">
        <f t="shared" si="1"/>
        <v>50</v>
      </c>
      <c r="I44" s="14">
        <f t="shared" si="1"/>
        <v>50</v>
      </c>
    </row>
    <row r="45" spans="1:9" ht="18.75">
      <c r="A45" s="26" t="s">
        <v>57</v>
      </c>
      <c r="B45" s="9">
        <v>904</v>
      </c>
      <c r="C45" s="20" t="s">
        <v>19</v>
      </c>
      <c r="D45" s="20" t="s">
        <v>60</v>
      </c>
      <c r="E45" s="16" t="s">
        <v>62</v>
      </c>
      <c r="F45" s="20" t="s">
        <v>58</v>
      </c>
      <c r="G45" s="14">
        <v>50</v>
      </c>
      <c r="H45" s="14">
        <v>50</v>
      </c>
      <c r="I45" s="14">
        <v>50</v>
      </c>
    </row>
    <row r="46" spans="1:9" ht="28.5" customHeight="1">
      <c r="A46" s="24" t="s">
        <v>63</v>
      </c>
      <c r="B46" s="9">
        <v>904</v>
      </c>
      <c r="C46" s="20" t="s">
        <v>19</v>
      </c>
      <c r="D46" s="20" t="s">
        <v>64</v>
      </c>
      <c r="E46" s="20"/>
      <c r="F46" s="20"/>
      <c r="G46" s="14">
        <f>G51+G59+G62</f>
        <v>215</v>
      </c>
      <c r="H46" s="14">
        <f>H51+H59+H62</f>
        <v>716.6</v>
      </c>
      <c r="I46" s="14">
        <f>I51+I59+I62</f>
        <v>1457</v>
      </c>
    </row>
    <row r="47" spans="1:9" ht="62.25" hidden="1" customHeight="1">
      <c r="A47" s="26" t="s">
        <v>65</v>
      </c>
      <c r="B47" s="9">
        <v>904</v>
      </c>
      <c r="C47" s="20" t="s">
        <v>19</v>
      </c>
      <c r="D47" s="20" t="s">
        <v>64</v>
      </c>
      <c r="E47" s="20" t="s">
        <v>66</v>
      </c>
      <c r="F47" s="20"/>
      <c r="G47" s="14">
        <f t="shared" ref="G47:I48" si="2">G48</f>
        <v>0</v>
      </c>
      <c r="H47" s="14">
        <f t="shared" si="2"/>
        <v>0</v>
      </c>
      <c r="I47" s="14">
        <f t="shared" si="2"/>
        <v>0</v>
      </c>
    </row>
    <row r="48" spans="1:9" ht="59.25" hidden="1" customHeight="1">
      <c r="A48" s="8" t="s">
        <v>32</v>
      </c>
      <c r="B48" s="9">
        <v>904</v>
      </c>
      <c r="C48" s="20" t="s">
        <v>19</v>
      </c>
      <c r="D48" s="20" t="s">
        <v>64</v>
      </c>
      <c r="E48" s="20" t="s">
        <v>66</v>
      </c>
      <c r="F48" s="20" t="s">
        <v>33</v>
      </c>
      <c r="G48" s="14">
        <f t="shared" si="2"/>
        <v>0</v>
      </c>
      <c r="H48" s="14">
        <f t="shared" si="2"/>
        <v>0</v>
      </c>
      <c r="I48" s="14">
        <f t="shared" si="2"/>
        <v>0</v>
      </c>
    </row>
    <row r="49" spans="1:9" ht="57" hidden="1" customHeight="1">
      <c r="A49" s="8" t="s">
        <v>34</v>
      </c>
      <c r="B49" s="9">
        <v>904</v>
      </c>
      <c r="C49" s="20" t="s">
        <v>19</v>
      </c>
      <c r="D49" s="20" t="s">
        <v>64</v>
      </c>
      <c r="E49" s="20" t="s">
        <v>66</v>
      </c>
      <c r="F49" s="20" t="s">
        <v>35</v>
      </c>
      <c r="G49" s="14"/>
      <c r="H49" s="14"/>
      <c r="I49" s="14"/>
    </row>
    <row r="50" spans="1:9" ht="58.5" hidden="1" customHeight="1">
      <c r="A50" s="18" t="s">
        <v>38</v>
      </c>
      <c r="B50" s="9">
        <v>904</v>
      </c>
      <c r="C50" s="20" t="s">
        <v>19</v>
      </c>
      <c r="D50" s="20" t="s">
        <v>64</v>
      </c>
      <c r="E50" s="20" t="s">
        <v>66</v>
      </c>
      <c r="F50" s="20" t="s">
        <v>39</v>
      </c>
      <c r="G50" s="14">
        <v>70</v>
      </c>
    </row>
    <row r="51" spans="1:9" ht="101.25" customHeight="1">
      <c r="A51" s="27" t="s">
        <v>67</v>
      </c>
      <c r="B51" s="9">
        <v>904</v>
      </c>
      <c r="C51" s="20" t="s">
        <v>19</v>
      </c>
      <c r="D51" s="20" t="s">
        <v>64</v>
      </c>
      <c r="E51" s="28" t="s">
        <v>68</v>
      </c>
      <c r="F51" s="20"/>
      <c r="G51" s="14">
        <f t="shared" ref="G51:I52" si="3">G52</f>
        <v>215</v>
      </c>
      <c r="H51" s="14">
        <f t="shared" si="3"/>
        <v>215.6</v>
      </c>
      <c r="I51" s="14">
        <f t="shared" si="3"/>
        <v>415</v>
      </c>
    </row>
    <row r="52" spans="1:9" ht="66" customHeight="1">
      <c r="A52" s="8" t="s">
        <v>32</v>
      </c>
      <c r="B52" s="9">
        <v>904</v>
      </c>
      <c r="C52" s="20" t="s">
        <v>19</v>
      </c>
      <c r="D52" s="20" t="s">
        <v>64</v>
      </c>
      <c r="E52" s="28" t="s">
        <v>68</v>
      </c>
      <c r="F52" s="10" t="s">
        <v>33</v>
      </c>
      <c r="G52" s="14">
        <f t="shared" si="3"/>
        <v>215</v>
      </c>
      <c r="H52" s="14">
        <f t="shared" si="3"/>
        <v>215.6</v>
      </c>
      <c r="I52" s="14">
        <f t="shared" si="3"/>
        <v>415</v>
      </c>
    </row>
    <row r="53" spans="1:9" ht="60.75" customHeight="1">
      <c r="A53" s="8" t="s">
        <v>34</v>
      </c>
      <c r="B53" s="9">
        <v>904</v>
      </c>
      <c r="C53" s="20" t="s">
        <v>19</v>
      </c>
      <c r="D53" s="20" t="s">
        <v>64</v>
      </c>
      <c r="E53" s="28" t="s">
        <v>68</v>
      </c>
      <c r="F53" s="10" t="s">
        <v>35</v>
      </c>
      <c r="G53" s="17">
        <v>215</v>
      </c>
      <c r="H53" s="17">
        <v>215.6</v>
      </c>
      <c r="I53" s="17">
        <v>415</v>
      </c>
    </row>
    <row r="54" spans="1:9" ht="31.5" hidden="1" customHeight="1">
      <c r="A54" s="18" t="s">
        <v>45</v>
      </c>
      <c r="B54" s="9">
        <v>904</v>
      </c>
      <c r="C54" s="20" t="s">
        <v>19</v>
      </c>
      <c r="D54" s="20" t="s">
        <v>64</v>
      </c>
      <c r="E54" s="20" t="s">
        <v>69</v>
      </c>
      <c r="F54" s="20" t="s">
        <v>47</v>
      </c>
      <c r="G54" s="14">
        <v>0</v>
      </c>
    </row>
    <row r="55" spans="1:9" ht="1.5" hidden="1" customHeight="1">
      <c r="A55" s="26" t="s">
        <v>70</v>
      </c>
      <c r="B55" s="9">
        <v>904</v>
      </c>
      <c r="C55" s="20" t="s">
        <v>19</v>
      </c>
      <c r="D55" s="20" t="s">
        <v>64</v>
      </c>
      <c r="E55" s="20" t="s">
        <v>71</v>
      </c>
      <c r="F55" s="20"/>
      <c r="G55" s="14">
        <f>G56</f>
        <v>0</v>
      </c>
    </row>
    <row r="56" spans="1:9" ht="60.75" hidden="1" customHeight="1">
      <c r="A56" s="8" t="s">
        <v>32</v>
      </c>
      <c r="B56" s="9">
        <v>904</v>
      </c>
      <c r="C56" s="20" t="s">
        <v>19</v>
      </c>
      <c r="D56" s="20" t="s">
        <v>64</v>
      </c>
      <c r="E56" s="20" t="s">
        <v>71</v>
      </c>
      <c r="F56" s="20" t="s">
        <v>33</v>
      </c>
      <c r="G56" s="14">
        <f>G57</f>
        <v>0</v>
      </c>
    </row>
    <row r="57" spans="1:9" ht="56.25" hidden="1" customHeight="1">
      <c r="A57" s="8" t="s">
        <v>34</v>
      </c>
      <c r="B57" s="9">
        <v>904</v>
      </c>
      <c r="C57" s="20" t="s">
        <v>19</v>
      </c>
      <c r="D57" s="20" t="s">
        <v>64</v>
      </c>
      <c r="E57" s="20" t="s">
        <v>71</v>
      </c>
      <c r="F57" s="20" t="s">
        <v>35</v>
      </c>
      <c r="G57" s="14">
        <v>0</v>
      </c>
    </row>
    <row r="58" spans="1:9" ht="0.75" hidden="1" customHeight="1">
      <c r="A58" s="18" t="s">
        <v>38</v>
      </c>
      <c r="B58" s="9">
        <v>904</v>
      </c>
      <c r="C58" s="20" t="s">
        <v>19</v>
      </c>
      <c r="D58" s="20" t="s">
        <v>64</v>
      </c>
      <c r="E58" s="20" t="s">
        <v>71</v>
      </c>
      <c r="F58" s="20" t="s">
        <v>39</v>
      </c>
      <c r="G58" s="14">
        <v>100</v>
      </c>
    </row>
    <row r="59" spans="1:9" ht="40.5" hidden="1" customHeight="1">
      <c r="A59" s="21" t="s">
        <v>72</v>
      </c>
      <c r="B59" s="9">
        <v>904</v>
      </c>
      <c r="C59" s="20" t="s">
        <v>19</v>
      </c>
      <c r="D59" s="20" t="s">
        <v>64</v>
      </c>
      <c r="E59" s="16" t="s">
        <v>73</v>
      </c>
      <c r="F59" s="20"/>
      <c r="G59" s="14">
        <f t="shared" ref="G59:I60" si="4">G60</f>
        <v>0</v>
      </c>
      <c r="H59" s="14">
        <f t="shared" si="4"/>
        <v>0</v>
      </c>
      <c r="I59" s="14">
        <f t="shared" si="4"/>
        <v>0</v>
      </c>
    </row>
    <row r="60" spans="1:9" ht="56.25" hidden="1">
      <c r="A60" s="8" t="s">
        <v>32</v>
      </c>
      <c r="B60" s="9">
        <v>904</v>
      </c>
      <c r="C60" s="20" t="s">
        <v>19</v>
      </c>
      <c r="D60" s="20" t="s">
        <v>64</v>
      </c>
      <c r="E60" s="16" t="s">
        <v>73</v>
      </c>
      <c r="F60" s="20" t="s">
        <v>33</v>
      </c>
      <c r="G60" s="14">
        <f t="shared" si="4"/>
        <v>0</v>
      </c>
      <c r="H60" s="14">
        <f t="shared" si="4"/>
        <v>0</v>
      </c>
      <c r="I60" s="14">
        <f t="shared" si="4"/>
        <v>0</v>
      </c>
    </row>
    <row r="61" spans="1:9" ht="56.25" hidden="1">
      <c r="A61" s="8" t="s">
        <v>34</v>
      </c>
      <c r="B61" s="9">
        <v>904</v>
      </c>
      <c r="C61" s="20" t="s">
        <v>19</v>
      </c>
      <c r="D61" s="20" t="s">
        <v>64</v>
      </c>
      <c r="E61" s="16" t="s">
        <v>73</v>
      </c>
      <c r="F61" s="20" t="s">
        <v>35</v>
      </c>
      <c r="G61" s="14">
        <v>0</v>
      </c>
      <c r="H61" s="14">
        <v>0</v>
      </c>
      <c r="I61" s="14">
        <v>0</v>
      </c>
    </row>
    <row r="62" spans="1:9" ht="18.75">
      <c r="A62" s="29" t="s">
        <v>74</v>
      </c>
      <c r="B62" s="9">
        <v>904</v>
      </c>
      <c r="C62" s="20" t="s">
        <v>19</v>
      </c>
      <c r="D62" s="20" t="s">
        <v>64</v>
      </c>
      <c r="E62" s="16" t="s">
        <v>75</v>
      </c>
      <c r="F62" s="20"/>
      <c r="G62" s="14">
        <f t="shared" ref="G62:I63" si="5">G63</f>
        <v>0</v>
      </c>
      <c r="H62" s="14">
        <f t="shared" si="5"/>
        <v>501</v>
      </c>
      <c r="I62" s="14">
        <f t="shared" si="5"/>
        <v>1042</v>
      </c>
    </row>
    <row r="63" spans="1:9" ht="18.75">
      <c r="A63" s="26" t="s">
        <v>40</v>
      </c>
      <c r="B63" s="9">
        <v>904</v>
      </c>
      <c r="C63" s="20" t="s">
        <v>19</v>
      </c>
      <c r="D63" s="20" t="s">
        <v>64</v>
      </c>
      <c r="E63" s="16" t="s">
        <v>75</v>
      </c>
      <c r="F63" s="20" t="s">
        <v>41</v>
      </c>
      <c r="G63" s="14">
        <f t="shared" si="5"/>
        <v>0</v>
      </c>
      <c r="H63" s="14">
        <f t="shared" si="5"/>
        <v>501</v>
      </c>
      <c r="I63" s="14">
        <f t="shared" si="5"/>
        <v>1042</v>
      </c>
    </row>
    <row r="64" spans="1:9" ht="18.75">
      <c r="A64" s="26" t="s">
        <v>57</v>
      </c>
      <c r="B64" s="9">
        <v>904</v>
      </c>
      <c r="C64" s="20" t="s">
        <v>19</v>
      </c>
      <c r="D64" s="20" t="s">
        <v>64</v>
      </c>
      <c r="E64" s="16" t="s">
        <v>75</v>
      </c>
      <c r="F64" s="20" t="s">
        <v>58</v>
      </c>
      <c r="G64" s="14"/>
      <c r="H64" s="17">
        <v>501</v>
      </c>
      <c r="I64" s="17">
        <v>1042</v>
      </c>
    </row>
    <row r="65" spans="1:9" ht="18.75">
      <c r="A65" s="8" t="s">
        <v>76</v>
      </c>
      <c r="B65" s="9">
        <v>904</v>
      </c>
      <c r="C65" s="10" t="s">
        <v>77</v>
      </c>
      <c r="D65" s="10"/>
      <c r="E65" s="10"/>
      <c r="F65" s="10"/>
      <c r="G65" s="11">
        <f t="shared" ref="G65:I66" si="6">G66</f>
        <v>548.59999999999991</v>
      </c>
      <c r="H65" s="11">
        <f t="shared" si="6"/>
        <v>574.79999999999995</v>
      </c>
      <c r="I65" s="11">
        <f t="shared" si="6"/>
        <v>598</v>
      </c>
    </row>
    <row r="66" spans="1:9" ht="54" customHeight="1">
      <c r="A66" s="8" t="s">
        <v>78</v>
      </c>
      <c r="B66" s="9">
        <v>904</v>
      </c>
      <c r="C66" s="10" t="s">
        <v>77</v>
      </c>
      <c r="D66" s="10" t="s">
        <v>79</v>
      </c>
      <c r="E66" s="10"/>
      <c r="F66" s="10"/>
      <c r="G66" s="11">
        <f t="shared" si="6"/>
        <v>548.59999999999991</v>
      </c>
      <c r="H66" s="11">
        <f t="shared" si="6"/>
        <v>574.79999999999995</v>
      </c>
      <c r="I66" s="11">
        <f t="shared" si="6"/>
        <v>598</v>
      </c>
    </row>
    <row r="67" spans="1:9" ht="82.5" customHeight="1">
      <c r="A67" s="27" t="s">
        <v>80</v>
      </c>
      <c r="B67" s="9">
        <v>904</v>
      </c>
      <c r="C67" s="10" t="s">
        <v>77</v>
      </c>
      <c r="D67" s="10" t="s">
        <v>79</v>
      </c>
      <c r="E67" s="16" t="s">
        <v>81</v>
      </c>
      <c r="F67" s="10"/>
      <c r="G67" s="11">
        <f>G68+G72</f>
        <v>548.59999999999991</v>
      </c>
      <c r="H67" s="11">
        <f>H68+H72</f>
        <v>574.79999999999995</v>
      </c>
      <c r="I67" s="11">
        <f>I68+I72</f>
        <v>598</v>
      </c>
    </row>
    <row r="68" spans="1:9" ht="131.25">
      <c r="A68" s="8" t="s">
        <v>24</v>
      </c>
      <c r="B68" s="9">
        <v>904</v>
      </c>
      <c r="C68" s="10" t="s">
        <v>77</v>
      </c>
      <c r="D68" s="10" t="s">
        <v>79</v>
      </c>
      <c r="E68" s="16" t="s">
        <v>81</v>
      </c>
      <c r="F68" s="10" t="s">
        <v>25</v>
      </c>
      <c r="G68" s="11">
        <f>G69</f>
        <v>537.79999999999995</v>
      </c>
      <c r="H68" s="11">
        <v>563.5</v>
      </c>
      <c r="I68" s="11">
        <v>586</v>
      </c>
    </row>
    <row r="69" spans="1:9" ht="58.5" customHeight="1">
      <c r="A69" s="8" t="s">
        <v>26</v>
      </c>
      <c r="B69" s="9">
        <v>904</v>
      </c>
      <c r="C69" s="10" t="s">
        <v>77</v>
      </c>
      <c r="D69" s="10" t="s">
        <v>79</v>
      </c>
      <c r="E69" s="16" t="s">
        <v>81</v>
      </c>
      <c r="F69" s="10" t="s">
        <v>27</v>
      </c>
      <c r="G69" s="30">
        <v>537.79999999999995</v>
      </c>
      <c r="H69" s="30">
        <v>563.5</v>
      </c>
      <c r="I69" s="30">
        <v>586</v>
      </c>
    </row>
    <row r="70" spans="1:9" ht="59.25" hidden="1" customHeight="1">
      <c r="A70" s="18" t="s">
        <v>28</v>
      </c>
      <c r="B70" s="9">
        <v>904</v>
      </c>
      <c r="C70" s="10" t="s">
        <v>77</v>
      </c>
      <c r="D70" s="10" t="s">
        <v>79</v>
      </c>
      <c r="E70" s="16" t="s">
        <v>82</v>
      </c>
      <c r="F70" s="10" t="s">
        <v>29</v>
      </c>
      <c r="G70" s="11">
        <v>227.8</v>
      </c>
    </row>
    <row r="71" spans="1:9" ht="33" hidden="1" customHeight="1">
      <c r="A71" s="18" t="s">
        <v>30</v>
      </c>
      <c r="B71" s="9">
        <v>904</v>
      </c>
      <c r="C71" s="10" t="s">
        <v>77</v>
      </c>
      <c r="D71" s="10" t="s">
        <v>79</v>
      </c>
      <c r="E71" s="16" t="s">
        <v>82</v>
      </c>
      <c r="F71" s="10" t="s">
        <v>31</v>
      </c>
      <c r="G71" s="11"/>
    </row>
    <row r="72" spans="1:9" ht="60.75" customHeight="1">
      <c r="A72" s="8" t="s">
        <v>32</v>
      </c>
      <c r="B72" s="9">
        <v>904</v>
      </c>
      <c r="C72" s="10" t="s">
        <v>77</v>
      </c>
      <c r="D72" s="10" t="s">
        <v>79</v>
      </c>
      <c r="E72" s="16" t="s">
        <v>81</v>
      </c>
      <c r="F72" s="10" t="s">
        <v>33</v>
      </c>
      <c r="G72" s="11">
        <f>G73</f>
        <v>10.8</v>
      </c>
      <c r="H72" s="11">
        <f>H73</f>
        <v>11.3</v>
      </c>
      <c r="I72" s="11">
        <f>I73</f>
        <v>12</v>
      </c>
    </row>
    <row r="73" spans="1:9" ht="60.75" customHeight="1">
      <c r="A73" s="8" t="s">
        <v>34</v>
      </c>
      <c r="B73" s="9">
        <v>904</v>
      </c>
      <c r="C73" s="10" t="s">
        <v>77</v>
      </c>
      <c r="D73" s="10" t="s">
        <v>79</v>
      </c>
      <c r="E73" s="16" t="s">
        <v>81</v>
      </c>
      <c r="F73" s="10" t="s">
        <v>35</v>
      </c>
      <c r="G73" s="30">
        <v>10.8</v>
      </c>
      <c r="H73" s="30">
        <v>11.3</v>
      </c>
      <c r="I73" s="30">
        <v>12</v>
      </c>
    </row>
    <row r="74" spans="1:9" ht="39.75" hidden="1" customHeight="1">
      <c r="A74" s="18" t="s">
        <v>36</v>
      </c>
      <c r="B74" s="9">
        <v>904</v>
      </c>
      <c r="C74" s="10" t="s">
        <v>77</v>
      </c>
      <c r="D74" s="10" t="s">
        <v>79</v>
      </c>
      <c r="E74" s="10" t="s">
        <v>83</v>
      </c>
      <c r="F74" s="10" t="s">
        <v>37</v>
      </c>
      <c r="G74" s="11">
        <v>0</v>
      </c>
    </row>
    <row r="75" spans="1:9" ht="37.5" hidden="1" customHeight="1">
      <c r="A75" s="18" t="s">
        <v>38</v>
      </c>
      <c r="B75" s="9">
        <v>904</v>
      </c>
      <c r="C75" s="10" t="s">
        <v>77</v>
      </c>
      <c r="D75" s="10" t="s">
        <v>79</v>
      </c>
      <c r="E75" s="10" t="s">
        <v>83</v>
      </c>
      <c r="F75" s="10" t="s">
        <v>39</v>
      </c>
      <c r="G75" s="11"/>
    </row>
    <row r="76" spans="1:9" ht="42.75" customHeight="1">
      <c r="A76" s="18" t="s">
        <v>84</v>
      </c>
      <c r="B76" s="9">
        <v>904</v>
      </c>
      <c r="C76" s="10" t="s">
        <v>79</v>
      </c>
      <c r="D76" s="10"/>
      <c r="E76" s="10"/>
      <c r="F76" s="10"/>
      <c r="G76" s="11">
        <f t="shared" ref="G76:I79" si="7">G77</f>
        <v>350</v>
      </c>
      <c r="H76" s="11">
        <f t="shared" si="7"/>
        <v>350</v>
      </c>
      <c r="I76" s="11">
        <f t="shared" si="7"/>
        <v>350</v>
      </c>
    </row>
    <row r="77" spans="1:9" ht="73.5" customHeight="1">
      <c r="A77" s="18" t="s">
        <v>85</v>
      </c>
      <c r="B77" s="9">
        <v>904</v>
      </c>
      <c r="C77" s="10" t="s">
        <v>79</v>
      </c>
      <c r="D77" s="10" t="s">
        <v>86</v>
      </c>
      <c r="E77" s="10"/>
      <c r="F77" s="10"/>
      <c r="G77" s="11">
        <f t="shared" si="7"/>
        <v>350</v>
      </c>
      <c r="H77" s="11">
        <f t="shared" si="7"/>
        <v>350</v>
      </c>
      <c r="I77" s="11">
        <f t="shared" si="7"/>
        <v>350</v>
      </c>
    </row>
    <row r="78" spans="1:9" ht="63" customHeight="1">
      <c r="A78" s="31" t="s">
        <v>87</v>
      </c>
      <c r="B78" s="20" t="s">
        <v>43</v>
      </c>
      <c r="C78" s="10" t="s">
        <v>79</v>
      </c>
      <c r="D78" s="10" t="s">
        <v>86</v>
      </c>
      <c r="E78" s="16" t="s">
        <v>88</v>
      </c>
      <c r="F78" s="10"/>
      <c r="G78" s="11">
        <f t="shared" si="7"/>
        <v>350</v>
      </c>
      <c r="H78" s="11">
        <f t="shared" si="7"/>
        <v>350</v>
      </c>
      <c r="I78" s="11">
        <f t="shared" si="7"/>
        <v>350</v>
      </c>
    </row>
    <row r="79" spans="1:9" ht="63" customHeight="1">
      <c r="A79" s="8" t="s">
        <v>32</v>
      </c>
      <c r="B79" s="20" t="s">
        <v>43</v>
      </c>
      <c r="C79" s="10" t="s">
        <v>79</v>
      </c>
      <c r="D79" s="10" t="s">
        <v>86</v>
      </c>
      <c r="E79" s="16" t="s">
        <v>88</v>
      </c>
      <c r="F79" s="10" t="s">
        <v>33</v>
      </c>
      <c r="G79" s="11">
        <f t="shared" si="7"/>
        <v>350</v>
      </c>
      <c r="H79" s="11">
        <f t="shared" si="7"/>
        <v>350</v>
      </c>
      <c r="I79" s="11">
        <f t="shared" si="7"/>
        <v>350</v>
      </c>
    </row>
    <row r="80" spans="1:9" ht="67.5" customHeight="1">
      <c r="A80" s="8" t="s">
        <v>34</v>
      </c>
      <c r="B80" s="20" t="s">
        <v>43</v>
      </c>
      <c r="C80" s="10" t="s">
        <v>79</v>
      </c>
      <c r="D80" s="10" t="s">
        <v>86</v>
      </c>
      <c r="E80" s="16" t="s">
        <v>88</v>
      </c>
      <c r="F80" s="10" t="s">
        <v>35</v>
      </c>
      <c r="G80" s="11">
        <v>350</v>
      </c>
      <c r="H80" s="11">
        <v>350</v>
      </c>
      <c r="I80" s="11">
        <v>350</v>
      </c>
    </row>
    <row r="81" spans="1:9" ht="18.75" hidden="1" customHeight="1">
      <c r="A81" s="18" t="s">
        <v>38</v>
      </c>
      <c r="B81" s="20" t="s">
        <v>43</v>
      </c>
      <c r="C81" s="10" t="s">
        <v>79</v>
      </c>
      <c r="D81" s="10" t="s">
        <v>89</v>
      </c>
      <c r="E81" s="10" t="s">
        <v>90</v>
      </c>
      <c r="F81" s="10" t="s">
        <v>39</v>
      </c>
      <c r="G81" s="11"/>
    </row>
    <row r="82" spans="1:9" ht="18.75">
      <c r="A82" s="8" t="s">
        <v>91</v>
      </c>
      <c r="B82" s="9">
        <v>904</v>
      </c>
      <c r="C82" s="10" t="s">
        <v>21</v>
      </c>
      <c r="D82" s="10"/>
      <c r="E82" s="10"/>
      <c r="F82" s="10"/>
      <c r="G82" s="11">
        <f>G83+G119</f>
        <v>7658.7909400000008</v>
      </c>
      <c r="H82" s="11">
        <f>H83+H119</f>
        <v>4789.5839999999998</v>
      </c>
      <c r="I82" s="11">
        <f>I83+I119</f>
        <v>4618.0720000000001</v>
      </c>
    </row>
    <row r="83" spans="1:9" ht="37.5">
      <c r="A83" s="8" t="s">
        <v>92</v>
      </c>
      <c r="B83" s="9">
        <v>904</v>
      </c>
      <c r="C83" s="10" t="s">
        <v>21</v>
      </c>
      <c r="D83" s="10" t="s">
        <v>89</v>
      </c>
      <c r="E83" s="10"/>
      <c r="F83" s="10"/>
      <c r="G83" s="11">
        <f>G84+G88+G92+G96+G105+G109+G102+G113+G116</f>
        <v>6058.7909400000008</v>
      </c>
      <c r="H83" s="11">
        <f>H84+H88+H92+H96+H105+H109+H102+H113+H116</f>
        <v>4089.5839999999998</v>
      </c>
      <c r="I83" s="11">
        <f>I84+I88+I92+I96+I105+I109+I102+I113+I116</f>
        <v>3918.0720000000001</v>
      </c>
    </row>
    <row r="84" spans="1:9" ht="62.25" customHeight="1">
      <c r="A84" s="15" t="s">
        <v>93</v>
      </c>
      <c r="B84" s="9">
        <v>904</v>
      </c>
      <c r="C84" s="10" t="s">
        <v>21</v>
      </c>
      <c r="D84" s="10" t="s">
        <v>89</v>
      </c>
      <c r="E84" s="10" t="s">
        <v>94</v>
      </c>
      <c r="F84" s="10"/>
      <c r="G84" s="11">
        <f t="shared" ref="G84:I85" si="8">G85</f>
        <v>399.15899999999999</v>
      </c>
      <c r="H84" s="11">
        <f t="shared" si="8"/>
        <v>434.28399999999999</v>
      </c>
      <c r="I84" s="11">
        <f t="shared" si="8"/>
        <v>493.05799999999999</v>
      </c>
    </row>
    <row r="85" spans="1:9" ht="66.75" customHeight="1">
      <c r="A85" s="8" t="s">
        <v>32</v>
      </c>
      <c r="B85" s="9">
        <v>904</v>
      </c>
      <c r="C85" s="10" t="s">
        <v>21</v>
      </c>
      <c r="D85" s="10" t="s">
        <v>89</v>
      </c>
      <c r="E85" s="10" t="s">
        <v>94</v>
      </c>
      <c r="F85" s="10" t="s">
        <v>33</v>
      </c>
      <c r="G85" s="11">
        <f t="shared" si="8"/>
        <v>399.15899999999999</v>
      </c>
      <c r="H85" s="11">
        <f t="shared" si="8"/>
        <v>434.28399999999999</v>
      </c>
      <c r="I85" s="11">
        <f t="shared" si="8"/>
        <v>493.05799999999999</v>
      </c>
    </row>
    <row r="86" spans="1:9" ht="56.25" customHeight="1">
      <c r="A86" s="8" t="s">
        <v>34</v>
      </c>
      <c r="B86" s="9">
        <v>904</v>
      </c>
      <c r="C86" s="10" t="s">
        <v>21</v>
      </c>
      <c r="D86" s="10" t="s">
        <v>89</v>
      </c>
      <c r="E86" s="10" t="s">
        <v>94</v>
      </c>
      <c r="F86" s="10" t="s">
        <v>35</v>
      </c>
      <c r="G86" s="32">
        <v>399.15899999999999</v>
      </c>
      <c r="H86" s="33">
        <v>434.28399999999999</v>
      </c>
      <c r="I86" s="33">
        <v>493.05799999999999</v>
      </c>
    </row>
    <row r="87" spans="1:9" ht="0.75" hidden="1" customHeight="1">
      <c r="A87" s="18" t="s">
        <v>38</v>
      </c>
      <c r="B87" s="9">
        <v>904</v>
      </c>
      <c r="C87" s="10" t="s">
        <v>21</v>
      </c>
      <c r="D87" s="10" t="s">
        <v>89</v>
      </c>
      <c r="E87" s="10" t="s">
        <v>95</v>
      </c>
      <c r="F87" s="10" t="s">
        <v>39</v>
      </c>
      <c r="G87" s="11">
        <v>0</v>
      </c>
    </row>
    <row r="88" spans="1:9" ht="62.25" hidden="1" customHeight="1">
      <c r="A88" s="34" t="s">
        <v>96</v>
      </c>
      <c r="B88" s="9">
        <v>904</v>
      </c>
      <c r="C88" s="10" t="s">
        <v>21</v>
      </c>
      <c r="D88" s="10" t="s">
        <v>89</v>
      </c>
      <c r="E88" s="10" t="s">
        <v>97</v>
      </c>
      <c r="F88" s="10"/>
      <c r="G88" s="11">
        <f t="shared" ref="G88:I89" si="9">G89</f>
        <v>0</v>
      </c>
      <c r="H88" s="11">
        <f t="shared" si="9"/>
        <v>0</v>
      </c>
      <c r="I88" s="11">
        <f t="shared" si="9"/>
        <v>0</v>
      </c>
    </row>
    <row r="89" spans="1:9" ht="66" hidden="1" customHeight="1">
      <c r="A89" s="8" t="s">
        <v>32</v>
      </c>
      <c r="B89" s="9">
        <v>904</v>
      </c>
      <c r="C89" s="10" t="s">
        <v>21</v>
      </c>
      <c r="D89" s="10" t="s">
        <v>89</v>
      </c>
      <c r="E89" s="10" t="s">
        <v>97</v>
      </c>
      <c r="F89" s="10" t="s">
        <v>33</v>
      </c>
      <c r="G89" s="11">
        <f t="shared" si="9"/>
        <v>0</v>
      </c>
      <c r="H89" s="11">
        <f t="shared" si="9"/>
        <v>0</v>
      </c>
      <c r="I89" s="11">
        <f t="shared" si="9"/>
        <v>0</v>
      </c>
    </row>
    <row r="90" spans="1:9" ht="55.5" hidden="1" customHeight="1">
      <c r="A90" s="8" t="s">
        <v>34</v>
      </c>
      <c r="B90" s="9">
        <v>904</v>
      </c>
      <c r="C90" s="10" t="s">
        <v>21</v>
      </c>
      <c r="D90" s="10" t="s">
        <v>89</v>
      </c>
      <c r="E90" s="10" t="s">
        <v>97</v>
      </c>
      <c r="F90" s="10" t="s">
        <v>35</v>
      </c>
      <c r="G90" s="11">
        <v>0</v>
      </c>
      <c r="H90" s="11">
        <v>0</v>
      </c>
      <c r="I90" s="11">
        <v>0</v>
      </c>
    </row>
    <row r="91" spans="1:9" ht="16.5" hidden="1" customHeight="1">
      <c r="A91" s="18" t="s">
        <v>38</v>
      </c>
      <c r="B91" s="9">
        <v>904</v>
      </c>
      <c r="C91" s="10" t="s">
        <v>21</v>
      </c>
      <c r="D91" s="10" t="s">
        <v>89</v>
      </c>
      <c r="E91" s="10" t="s">
        <v>98</v>
      </c>
      <c r="F91" s="10" t="s">
        <v>39</v>
      </c>
      <c r="G91" s="11">
        <v>0</v>
      </c>
    </row>
    <row r="92" spans="1:9" ht="0.75" hidden="1" customHeight="1">
      <c r="A92" s="26" t="s">
        <v>99</v>
      </c>
      <c r="B92" s="9">
        <v>904</v>
      </c>
      <c r="C92" s="10" t="s">
        <v>21</v>
      </c>
      <c r="D92" s="10" t="s">
        <v>89</v>
      </c>
      <c r="E92" s="10" t="s">
        <v>100</v>
      </c>
      <c r="F92" s="10"/>
      <c r="G92" s="11">
        <f>G93</f>
        <v>0</v>
      </c>
    </row>
    <row r="93" spans="1:9" ht="22.5" hidden="1" customHeight="1">
      <c r="A93" s="8" t="s">
        <v>32</v>
      </c>
      <c r="B93" s="9">
        <v>904</v>
      </c>
      <c r="C93" s="10" t="s">
        <v>21</v>
      </c>
      <c r="D93" s="10" t="s">
        <v>89</v>
      </c>
      <c r="E93" s="10" t="s">
        <v>100</v>
      </c>
      <c r="F93" s="10" t="s">
        <v>33</v>
      </c>
      <c r="G93" s="11">
        <f>G94</f>
        <v>0</v>
      </c>
    </row>
    <row r="94" spans="1:9" ht="17.25" hidden="1" customHeight="1">
      <c r="A94" s="8" t="s">
        <v>34</v>
      </c>
      <c r="B94" s="9">
        <v>904</v>
      </c>
      <c r="C94" s="10" t="s">
        <v>21</v>
      </c>
      <c r="D94" s="10" t="s">
        <v>89</v>
      </c>
      <c r="E94" s="10" t="s">
        <v>100</v>
      </c>
      <c r="F94" s="10" t="s">
        <v>35</v>
      </c>
      <c r="G94" s="11">
        <v>0</v>
      </c>
    </row>
    <row r="95" spans="1:9" ht="28.5" hidden="1" customHeight="1">
      <c r="A95" s="18" t="s">
        <v>38</v>
      </c>
      <c r="B95" s="9">
        <v>904</v>
      </c>
      <c r="C95" s="10" t="s">
        <v>21</v>
      </c>
      <c r="D95" s="10" t="s">
        <v>89</v>
      </c>
      <c r="E95" s="10" t="s">
        <v>100</v>
      </c>
      <c r="F95" s="10" t="s">
        <v>39</v>
      </c>
      <c r="G95" s="11">
        <v>0</v>
      </c>
    </row>
    <row r="96" spans="1:9" ht="63.75" customHeight="1">
      <c r="A96" s="34" t="s">
        <v>101</v>
      </c>
      <c r="B96" s="9">
        <v>904</v>
      </c>
      <c r="C96" s="10" t="s">
        <v>21</v>
      </c>
      <c r="D96" s="10" t="s">
        <v>89</v>
      </c>
      <c r="E96" s="35" t="s">
        <v>102</v>
      </c>
      <c r="F96" s="10"/>
      <c r="G96" s="11">
        <f>G97+G100</f>
        <v>2919.0649400000002</v>
      </c>
      <c r="H96" s="11">
        <f>H97+H100</f>
        <v>3646.4369999999999</v>
      </c>
      <c r="I96" s="11">
        <f>I97+I100</f>
        <v>3414.9520000000002</v>
      </c>
    </row>
    <row r="97" spans="1:9" ht="62.25" customHeight="1">
      <c r="A97" s="8" t="s">
        <v>32</v>
      </c>
      <c r="B97" s="9">
        <v>904</v>
      </c>
      <c r="C97" s="10" t="s">
        <v>21</v>
      </c>
      <c r="D97" s="10" t="s">
        <v>89</v>
      </c>
      <c r="E97" s="35" t="s">
        <v>102</v>
      </c>
      <c r="F97" s="10" t="s">
        <v>33</v>
      </c>
      <c r="G97" s="11">
        <f>G98</f>
        <v>2919.0649400000002</v>
      </c>
      <c r="H97" s="11">
        <f>H98</f>
        <v>3646.4369999999999</v>
      </c>
      <c r="I97" s="11">
        <f>I98</f>
        <v>3414.9520000000002</v>
      </c>
    </row>
    <row r="98" spans="1:9" ht="59.25" customHeight="1">
      <c r="A98" s="8" t="s">
        <v>34</v>
      </c>
      <c r="B98" s="9">
        <v>904</v>
      </c>
      <c r="C98" s="10" t="s">
        <v>21</v>
      </c>
      <c r="D98" s="10" t="s">
        <v>89</v>
      </c>
      <c r="E98" s="35" t="s">
        <v>102</v>
      </c>
      <c r="F98" s="10" t="s">
        <v>35</v>
      </c>
      <c r="G98" s="30">
        <v>2919.0649400000002</v>
      </c>
      <c r="H98" s="30">
        <v>3646.4369999999999</v>
      </c>
      <c r="I98" s="30">
        <v>3414.9520000000002</v>
      </c>
    </row>
    <row r="99" spans="1:9" ht="0.75" customHeight="1">
      <c r="A99" s="18" t="s">
        <v>38</v>
      </c>
      <c r="B99" s="9">
        <v>904</v>
      </c>
      <c r="C99" s="10" t="s">
        <v>21</v>
      </c>
      <c r="D99" s="10" t="s">
        <v>89</v>
      </c>
      <c r="E99" s="10" t="s">
        <v>103</v>
      </c>
      <c r="F99" s="10" t="s">
        <v>39</v>
      </c>
      <c r="G99" s="11"/>
    </row>
    <row r="100" spans="1:9" ht="32.25" hidden="1" customHeight="1">
      <c r="A100" s="26" t="s">
        <v>40</v>
      </c>
      <c r="B100" s="9">
        <v>904</v>
      </c>
      <c r="C100" s="10" t="s">
        <v>21</v>
      </c>
      <c r="D100" s="10" t="s">
        <v>89</v>
      </c>
      <c r="E100" s="10" t="s">
        <v>103</v>
      </c>
      <c r="F100" s="10" t="s">
        <v>41</v>
      </c>
      <c r="G100" s="11">
        <f>G101</f>
        <v>0</v>
      </c>
    </row>
    <row r="101" spans="1:9" ht="31.5" hidden="1" customHeight="1">
      <c r="A101" s="36" t="s">
        <v>42</v>
      </c>
      <c r="B101" s="9">
        <v>904</v>
      </c>
      <c r="C101" s="10" t="s">
        <v>21</v>
      </c>
      <c r="D101" s="10" t="s">
        <v>89</v>
      </c>
      <c r="E101" s="10" t="s">
        <v>103</v>
      </c>
      <c r="F101" s="10" t="s">
        <v>44</v>
      </c>
      <c r="G101" s="11">
        <v>0</v>
      </c>
    </row>
    <row r="102" spans="1:9" ht="83.25" customHeight="1">
      <c r="A102" s="15" t="s">
        <v>104</v>
      </c>
      <c r="B102" s="9">
        <v>904</v>
      </c>
      <c r="C102" s="10" t="s">
        <v>21</v>
      </c>
      <c r="D102" s="10" t="s">
        <v>89</v>
      </c>
      <c r="E102" s="35" t="s">
        <v>105</v>
      </c>
      <c r="F102" s="10"/>
      <c r="G102" s="11">
        <f t="shared" ref="G102:I103" si="10">G103</f>
        <v>8.1460000000000008</v>
      </c>
      <c r="H102" s="11">
        <f t="shared" si="10"/>
        <v>8.8629999999999995</v>
      </c>
      <c r="I102" s="11">
        <f t="shared" si="10"/>
        <v>10.061999999999999</v>
      </c>
    </row>
    <row r="103" spans="1:9" ht="60.75" customHeight="1">
      <c r="A103" s="8" t="s">
        <v>32</v>
      </c>
      <c r="B103" s="9">
        <v>904</v>
      </c>
      <c r="C103" s="10" t="s">
        <v>21</v>
      </c>
      <c r="D103" s="10" t="s">
        <v>89</v>
      </c>
      <c r="E103" s="35" t="s">
        <v>105</v>
      </c>
      <c r="F103" s="10" t="s">
        <v>33</v>
      </c>
      <c r="G103" s="11">
        <f t="shared" si="10"/>
        <v>8.1460000000000008</v>
      </c>
      <c r="H103" s="11">
        <f t="shared" si="10"/>
        <v>8.8629999999999995</v>
      </c>
      <c r="I103" s="11">
        <f t="shared" si="10"/>
        <v>10.061999999999999</v>
      </c>
    </row>
    <row r="104" spans="1:9" ht="56.25" customHeight="1">
      <c r="A104" s="8" t="s">
        <v>34</v>
      </c>
      <c r="B104" s="9">
        <v>904</v>
      </c>
      <c r="C104" s="10" t="s">
        <v>21</v>
      </c>
      <c r="D104" s="10" t="s">
        <v>89</v>
      </c>
      <c r="E104" s="35" t="s">
        <v>105</v>
      </c>
      <c r="F104" s="10" t="s">
        <v>35</v>
      </c>
      <c r="G104" s="30">
        <v>8.1460000000000008</v>
      </c>
      <c r="H104" s="30">
        <v>8.8629999999999995</v>
      </c>
      <c r="I104" s="30">
        <v>10.061999999999999</v>
      </c>
    </row>
    <row r="105" spans="1:9" ht="93.75" hidden="1">
      <c r="A105" s="34" t="s">
        <v>106</v>
      </c>
      <c r="B105" s="9">
        <v>904</v>
      </c>
      <c r="C105" s="10" t="s">
        <v>21</v>
      </c>
      <c r="D105" s="10" t="s">
        <v>89</v>
      </c>
      <c r="E105" s="35" t="s">
        <v>107</v>
      </c>
      <c r="F105" s="10"/>
      <c r="G105" s="11">
        <f t="shared" ref="G105:I106" si="11">G106</f>
        <v>0</v>
      </c>
      <c r="H105" s="11">
        <f t="shared" si="11"/>
        <v>0</v>
      </c>
      <c r="I105" s="11">
        <f t="shared" si="11"/>
        <v>0</v>
      </c>
    </row>
    <row r="106" spans="1:9" ht="56.25" hidden="1">
      <c r="A106" s="8" t="s">
        <v>32</v>
      </c>
      <c r="B106" s="9">
        <v>904</v>
      </c>
      <c r="C106" s="10" t="s">
        <v>21</v>
      </c>
      <c r="D106" s="10" t="s">
        <v>89</v>
      </c>
      <c r="E106" s="35" t="s">
        <v>107</v>
      </c>
      <c r="F106" s="10" t="s">
        <v>33</v>
      </c>
      <c r="G106" s="11">
        <f t="shared" si="11"/>
        <v>0</v>
      </c>
      <c r="H106" s="11">
        <f t="shared" si="11"/>
        <v>0</v>
      </c>
      <c r="I106" s="11">
        <f t="shared" si="11"/>
        <v>0</v>
      </c>
    </row>
    <row r="107" spans="1:9" ht="56.25" hidden="1">
      <c r="A107" s="8" t="s">
        <v>34</v>
      </c>
      <c r="B107" s="9">
        <v>904</v>
      </c>
      <c r="C107" s="10" t="s">
        <v>21</v>
      </c>
      <c r="D107" s="10" t="s">
        <v>89</v>
      </c>
      <c r="E107" s="35" t="s">
        <v>107</v>
      </c>
      <c r="F107" s="10" t="s">
        <v>35</v>
      </c>
      <c r="G107" s="11">
        <v>0</v>
      </c>
      <c r="H107" s="11">
        <v>0</v>
      </c>
      <c r="I107" s="11">
        <v>0</v>
      </c>
    </row>
    <row r="108" spans="1:9" ht="0.75" customHeight="1">
      <c r="A108" s="18" t="s">
        <v>38</v>
      </c>
      <c r="B108" s="9">
        <v>904</v>
      </c>
      <c r="C108" s="10" t="s">
        <v>21</v>
      </c>
      <c r="D108" s="10" t="s">
        <v>89</v>
      </c>
      <c r="E108" s="10" t="s">
        <v>108</v>
      </c>
      <c r="F108" s="10" t="s">
        <v>39</v>
      </c>
      <c r="G108" s="11">
        <v>0</v>
      </c>
    </row>
    <row r="109" spans="1:9" ht="0.75" hidden="1" customHeight="1">
      <c r="A109" s="18" t="s">
        <v>109</v>
      </c>
      <c r="B109" s="9">
        <v>904</v>
      </c>
      <c r="C109" s="10" t="s">
        <v>21</v>
      </c>
      <c r="D109" s="10" t="s">
        <v>89</v>
      </c>
      <c r="E109" s="10" t="s">
        <v>110</v>
      </c>
      <c r="F109" s="10"/>
      <c r="G109" s="11">
        <f>G110</f>
        <v>0</v>
      </c>
    </row>
    <row r="110" spans="1:9" ht="33.75" hidden="1" customHeight="1">
      <c r="A110" s="8" t="s">
        <v>32</v>
      </c>
      <c r="B110" s="9">
        <v>904</v>
      </c>
      <c r="C110" s="10" t="s">
        <v>21</v>
      </c>
      <c r="D110" s="10" t="s">
        <v>89</v>
      </c>
      <c r="E110" s="10" t="s">
        <v>110</v>
      </c>
      <c r="F110" s="10" t="s">
        <v>33</v>
      </c>
      <c r="G110" s="11">
        <f>G111</f>
        <v>0</v>
      </c>
    </row>
    <row r="111" spans="1:9" ht="42.75" hidden="1" customHeight="1">
      <c r="A111" s="8" t="s">
        <v>34</v>
      </c>
      <c r="B111" s="9">
        <v>904</v>
      </c>
      <c r="C111" s="10" t="s">
        <v>21</v>
      </c>
      <c r="D111" s="10" t="s">
        <v>89</v>
      </c>
      <c r="E111" s="10" t="s">
        <v>110</v>
      </c>
      <c r="F111" s="10" t="s">
        <v>35</v>
      </c>
      <c r="G111" s="11">
        <v>0</v>
      </c>
    </row>
    <row r="112" spans="1:9" ht="27" hidden="1" customHeight="1">
      <c r="A112" s="18" t="s">
        <v>38</v>
      </c>
      <c r="B112" s="9">
        <v>904</v>
      </c>
      <c r="C112" s="10" t="s">
        <v>21</v>
      </c>
      <c r="D112" s="10" t="s">
        <v>89</v>
      </c>
      <c r="E112" s="10" t="s">
        <v>110</v>
      </c>
      <c r="F112" s="10" t="s">
        <v>39</v>
      </c>
      <c r="G112" s="11">
        <v>0</v>
      </c>
    </row>
    <row r="113" spans="1:9" ht="36.75" hidden="1" customHeight="1">
      <c r="A113" s="36" t="s">
        <v>111</v>
      </c>
      <c r="B113" s="9">
        <v>904</v>
      </c>
      <c r="C113" s="10" t="s">
        <v>21</v>
      </c>
      <c r="D113" s="10" t="s">
        <v>89</v>
      </c>
      <c r="E113" s="10" t="s">
        <v>112</v>
      </c>
      <c r="F113" s="10"/>
      <c r="G113" s="11">
        <f>G114</f>
        <v>0</v>
      </c>
    </row>
    <row r="114" spans="1:9" ht="29.25" hidden="1" customHeight="1">
      <c r="A114" s="36" t="s">
        <v>32</v>
      </c>
      <c r="B114" s="9">
        <v>904</v>
      </c>
      <c r="C114" s="10" t="s">
        <v>21</v>
      </c>
      <c r="D114" s="10" t="s">
        <v>89</v>
      </c>
      <c r="E114" s="10" t="s">
        <v>112</v>
      </c>
      <c r="F114" s="10" t="s">
        <v>33</v>
      </c>
      <c r="G114" s="11">
        <f>G115</f>
        <v>0</v>
      </c>
    </row>
    <row r="115" spans="1:9" ht="42" hidden="1" customHeight="1">
      <c r="A115" s="36" t="s">
        <v>34</v>
      </c>
      <c r="B115" s="9">
        <v>904</v>
      </c>
      <c r="C115" s="10" t="s">
        <v>21</v>
      </c>
      <c r="D115" s="10" t="s">
        <v>89</v>
      </c>
      <c r="E115" s="10" t="s">
        <v>112</v>
      </c>
      <c r="F115" s="10" t="s">
        <v>35</v>
      </c>
      <c r="G115" s="11">
        <v>0</v>
      </c>
    </row>
    <row r="116" spans="1:9" ht="64.5" customHeight="1">
      <c r="A116" s="36" t="s">
        <v>93</v>
      </c>
      <c r="B116" s="9">
        <v>904</v>
      </c>
      <c r="C116" s="10" t="s">
        <v>21</v>
      </c>
      <c r="D116" s="10" t="s">
        <v>89</v>
      </c>
      <c r="E116" s="10" t="s">
        <v>113</v>
      </c>
      <c r="F116" s="10"/>
      <c r="G116" s="11">
        <f t="shared" ref="G116:I117" si="12">G117</f>
        <v>2732.4209999999998</v>
      </c>
      <c r="H116" s="11">
        <f t="shared" si="12"/>
        <v>0</v>
      </c>
      <c r="I116" s="11">
        <f t="shared" si="12"/>
        <v>0</v>
      </c>
    </row>
    <row r="117" spans="1:9" ht="63.75" customHeight="1">
      <c r="A117" s="36" t="s">
        <v>32</v>
      </c>
      <c r="B117" s="9">
        <v>904</v>
      </c>
      <c r="C117" s="10" t="s">
        <v>21</v>
      </c>
      <c r="D117" s="10" t="s">
        <v>89</v>
      </c>
      <c r="E117" s="10" t="s">
        <v>113</v>
      </c>
      <c r="F117" s="10" t="s">
        <v>33</v>
      </c>
      <c r="G117" s="11">
        <f t="shared" si="12"/>
        <v>2732.4209999999998</v>
      </c>
      <c r="H117" s="11">
        <f t="shared" si="12"/>
        <v>0</v>
      </c>
      <c r="I117" s="11">
        <f t="shared" si="12"/>
        <v>0</v>
      </c>
    </row>
    <row r="118" spans="1:9" ht="66" customHeight="1">
      <c r="A118" s="36" t="s">
        <v>34</v>
      </c>
      <c r="B118" s="9">
        <v>904</v>
      </c>
      <c r="C118" s="10" t="s">
        <v>21</v>
      </c>
      <c r="D118" s="10" t="s">
        <v>89</v>
      </c>
      <c r="E118" s="10" t="s">
        <v>113</v>
      </c>
      <c r="F118" s="10" t="s">
        <v>35</v>
      </c>
      <c r="G118" s="30">
        <v>2732.4209999999998</v>
      </c>
      <c r="H118" s="11"/>
      <c r="I118" s="11"/>
    </row>
    <row r="119" spans="1:9" ht="39" customHeight="1">
      <c r="A119" s="18" t="s">
        <v>114</v>
      </c>
      <c r="B119" s="9">
        <v>904</v>
      </c>
      <c r="C119" s="10" t="s">
        <v>21</v>
      </c>
      <c r="D119" s="10" t="s">
        <v>115</v>
      </c>
      <c r="E119" s="10"/>
      <c r="F119" s="10"/>
      <c r="G119" s="11">
        <f>G120+G123+G126</f>
        <v>1600</v>
      </c>
      <c r="H119" s="11">
        <f>H120+H123+H126</f>
        <v>700</v>
      </c>
      <c r="I119" s="11">
        <f>I120+I123+I126</f>
        <v>700</v>
      </c>
    </row>
    <row r="120" spans="1:9" ht="59.25" customHeight="1">
      <c r="A120" s="27" t="s">
        <v>116</v>
      </c>
      <c r="B120" s="9"/>
      <c r="C120" s="10" t="s">
        <v>21</v>
      </c>
      <c r="D120" s="10" t="s">
        <v>115</v>
      </c>
      <c r="E120" s="16" t="s">
        <v>117</v>
      </c>
      <c r="F120" s="10"/>
      <c r="G120" s="11">
        <f t="shared" ref="G120:I121" si="13">G121</f>
        <v>700</v>
      </c>
      <c r="H120" s="11">
        <f t="shared" si="13"/>
        <v>700</v>
      </c>
      <c r="I120" s="11">
        <f t="shared" si="13"/>
        <v>700</v>
      </c>
    </row>
    <row r="121" spans="1:9" ht="58.5" customHeight="1">
      <c r="A121" s="36" t="s">
        <v>32</v>
      </c>
      <c r="B121" s="9"/>
      <c r="C121" s="10" t="s">
        <v>21</v>
      </c>
      <c r="D121" s="10" t="s">
        <v>115</v>
      </c>
      <c r="E121" s="16" t="s">
        <v>117</v>
      </c>
      <c r="F121" s="10" t="s">
        <v>33</v>
      </c>
      <c r="G121" s="11">
        <f t="shared" si="13"/>
        <v>700</v>
      </c>
      <c r="H121" s="11">
        <f t="shared" si="13"/>
        <v>700</v>
      </c>
      <c r="I121" s="11">
        <f t="shared" si="13"/>
        <v>700</v>
      </c>
    </row>
    <row r="122" spans="1:9" ht="56.25" customHeight="1">
      <c r="A122" s="36" t="s">
        <v>34</v>
      </c>
      <c r="B122" s="9"/>
      <c r="C122" s="10" t="s">
        <v>21</v>
      </c>
      <c r="D122" s="10" t="s">
        <v>115</v>
      </c>
      <c r="E122" s="16" t="s">
        <v>117</v>
      </c>
      <c r="F122" s="10" t="s">
        <v>35</v>
      </c>
      <c r="G122" s="11">
        <v>700</v>
      </c>
      <c r="H122" s="11">
        <v>700</v>
      </c>
      <c r="I122" s="11">
        <v>700</v>
      </c>
    </row>
    <row r="123" spans="1:9" ht="132" customHeight="1">
      <c r="A123" s="37" t="s">
        <v>118</v>
      </c>
      <c r="B123" s="9">
        <v>904</v>
      </c>
      <c r="C123" s="10" t="s">
        <v>21</v>
      </c>
      <c r="D123" s="10" t="s">
        <v>115</v>
      </c>
      <c r="E123" s="38" t="s">
        <v>119</v>
      </c>
      <c r="F123" s="10"/>
      <c r="G123" s="11">
        <f t="shared" ref="G123:I124" si="14">G124</f>
        <v>805</v>
      </c>
      <c r="H123" s="11">
        <f t="shared" si="14"/>
        <v>0</v>
      </c>
      <c r="I123" s="11">
        <f t="shared" si="14"/>
        <v>0</v>
      </c>
    </row>
    <row r="124" spans="1:9" ht="58.5" customHeight="1">
      <c r="A124" s="36" t="s">
        <v>32</v>
      </c>
      <c r="B124" s="9">
        <v>904</v>
      </c>
      <c r="C124" s="10" t="s">
        <v>21</v>
      </c>
      <c r="D124" s="10" t="s">
        <v>115</v>
      </c>
      <c r="E124" s="38" t="s">
        <v>119</v>
      </c>
      <c r="F124" s="10" t="s">
        <v>33</v>
      </c>
      <c r="G124" s="11">
        <f t="shared" si="14"/>
        <v>805</v>
      </c>
      <c r="H124" s="11">
        <f t="shared" si="14"/>
        <v>0</v>
      </c>
      <c r="I124" s="11">
        <f t="shared" si="14"/>
        <v>0</v>
      </c>
    </row>
    <row r="125" spans="1:9" ht="59.25" customHeight="1">
      <c r="A125" s="36" t="s">
        <v>34</v>
      </c>
      <c r="B125" s="9">
        <v>904</v>
      </c>
      <c r="C125" s="10" t="s">
        <v>21</v>
      </c>
      <c r="D125" s="10" t="s">
        <v>115</v>
      </c>
      <c r="E125" s="38" t="s">
        <v>119</v>
      </c>
      <c r="F125" s="10" t="s">
        <v>35</v>
      </c>
      <c r="G125" s="39">
        <v>805</v>
      </c>
      <c r="H125" s="17">
        <v>0</v>
      </c>
      <c r="I125" s="17">
        <v>0</v>
      </c>
    </row>
    <row r="126" spans="1:9" ht="93.75" customHeight="1">
      <c r="A126" s="37" t="s">
        <v>120</v>
      </c>
      <c r="B126" s="9"/>
      <c r="C126" s="10" t="s">
        <v>21</v>
      </c>
      <c r="D126" s="10" t="s">
        <v>115</v>
      </c>
      <c r="E126" s="38" t="s">
        <v>121</v>
      </c>
      <c r="F126" s="10"/>
      <c r="G126" s="39">
        <f t="shared" ref="G126:I127" si="15">G127</f>
        <v>95</v>
      </c>
      <c r="H126" s="39">
        <f t="shared" si="15"/>
        <v>0</v>
      </c>
      <c r="I126" s="39">
        <f t="shared" si="15"/>
        <v>0</v>
      </c>
    </row>
    <row r="127" spans="1:9" ht="59.25" customHeight="1">
      <c r="A127" s="36" t="s">
        <v>32</v>
      </c>
      <c r="B127" s="9"/>
      <c r="C127" s="10" t="s">
        <v>21</v>
      </c>
      <c r="D127" s="10" t="s">
        <v>115</v>
      </c>
      <c r="E127" s="38" t="s">
        <v>121</v>
      </c>
      <c r="F127" s="10" t="s">
        <v>33</v>
      </c>
      <c r="G127" s="39">
        <f t="shared" si="15"/>
        <v>95</v>
      </c>
      <c r="H127" s="39">
        <f t="shared" si="15"/>
        <v>0</v>
      </c>
      <c r="I127" s="39">
        <f t="shared" si="15"/>
        <v>0</v>
      </c>
    </row>
    <row r="128" spans="1:9" ht="59.25" customHeight="1">
      <c r="A128" s="36" t="s">
        <v>34</v>
      </c>
      <c r="B128" s="9"/>
      <c r="C128" s="10" t="s">
        <v>21</v>
      </c>
      <c r="D128" s="10" t="s">
        <v>115</v>
      </c>
      <c r="E128" s="38" t="s">
        <v>121</v>
      </c>
      <c r="F128" s="10" t="s">
        <v>35</v>
      </c>
      <c r="G128" s="39">
        <v>95</v>
      </c>
      <c r="H128" s="17">
        <v>0</v>
      </c>
      <c r="I128" s="17">
        <v>0</v>
      </c>
    </row>
    <row r="129" spans="1:9" ht="24" customHeight="1">
      <c r="A129" s="8" t="s">
        <v>122</v>
      </c>
      <c r="B129" s="9">
        <v>904</v>
      </c>
      <c r="C129" s="10" t="s">
        <v>123</v>
      </c>
      <c r="D129" s="10"/>
      <c r="E129" s="10"/>
      <c r="F129" s="10"/>
      <c r="G129" s="11">
        <f>G130+G146+G167</f>
        <v>8509.49</v>
      </c>
      <c r="H129" s="11">
        <f>H130+H146+H167</f>
        <v>9003.4536000000007</v>
      </c>
      <c r="I129" s="11">
        <f>I130+I146+I167</f>
        <v>5375.0860000000002</v>
      </c>
    </row>
    <row r="130" spans="1:9" ht="26.25" customHeight="1">
      <c r="A130" s="18" t="s">
        <v>124</v>
      </c>
      <c r="B130" s="9">
        <v>904</v>
      </c>
      <c r="C130" s="10" t="s">
        <v>123</v>
      </c>
      <c r="D130" s="10" t="s">
        <v>19</v>
      </c>
      <c r="E130" s="10"/>
      <c r="F130" s="10"/>
      <c r="G130" s="11">
        <f>G134+G138+G143+G131</f>
        <v>315</v>
      </c>
      <c r="H130" s="11">
        <f>H134+H138+H143+H131</f>
        <v>315</v>
      </c>
      <c r="I130" s="11">
        <f>I134+I138+I143+I131</f>
        <v>315</v>
      </c>
    </row>
    <row r="131" spans="1:9" ht="99.75" customHeight="1">
      <c r="A131" s="18" t="s">
        <v>67</v>
      </c>
      <c r="B131" s="40"/>
      <c r="C131" s="41"/>
      <c r="D131" s="41"/>
      <c r="E131" s="42" t="s">
        <v>68</v>
      </c>
      <c r="F131" s="10"/>
      <c r="G131" s="11">
        <f t="shared" ref="G131:I132" si="16">G132</f>
        <v>200</v>
      </c>
      <c r="H131" s="11">
        <f t="shared" si="16"/>
        <v>200</v>
      </c>
      <c r="I131" s="11">
        <f t="shared" si="16"/>
        <v>200</v>
      </c>
    </row>
    <row r="132" spans="1:9" ht="24.75" customHeight="1">
      <c r="A132" s="18" t="s">
        <v>40</v>
      </c>
      <c r="B132" s="9"/>
      <c r="C132" s="10" t="s">
        <v>123</v>
      </c>
      <c r="D132" s="10" t="s">
        <v>19</v>
      </c>
      <c r="E132" s="42" t="s">
        <v>68</v>
      </c>
      <c r="F132" s="10" t="s">
        <v>41</v>
      </c>
      <c r="G132" s="11">
        <f t="shared" si="16"/>
        <v>200</v>
      </c>
      <c r="H132" s="11">
        <f t="shared" si="16"/>
        <v>200</v>
      </c>
      <c r="I132" s="11">
        <f t="shared" si="16"/>
        <v>200</v>
      </c>
    </row>
    <row r="133" spans="1:9" ht="26.25" customHeight="1">
      <c r="A133" s="18" t="s">
        <v>125</v>
      </c>
      <c r="B133" s="9"/>
      <c r="C133" s="10" t="s">
        <v>123</v>
      </c>
      <c r="D133" s="10" t="s">
        <v>19</v>
      </c>
      <c r="E133" s="42" t="s">
        <v>68</v>
      </c>
      <c r="F133" s="10" t="s">
        <v>126</v>
      </c>
      <c r="G133" s="11">
        <v>200</v>
      </c>
      <c r="H133" s="11">
        <v>200</v>
      </c>
      <c r="I133" s="11">
        <v>200</v>
      </c>
    </row>
    <row r="134" spans="1:9" ht="75" customHeight="1">
      <c r="A134" s="31" t="s">
        <v>127</v>
      </c>
      <c r="B134" s="9">
        <v>904</v>
      </c>
      <c r="C134" s="10" t="s">
        <v>123</v>
      </c>
      <c r="D134" s="10" t="s">
        <v>19</v>
      </c>
      <c r="E134" s="16" t="s">
        <v>128</v>
      </c>
      <c r="F134" s="10"/>
      <c r="G134" s="11">
        <f t="shared" ref="G134:I135" si="17">G135</f>
        <v>115</v>
      </c>
      <c r="H134" s="11">
        <f t="shared" si="17"/>
        <v>115</v>
      </c>
      <c r="I134" s="11">
        <f t="shared" si="17"/>
        <v>115</v>
      </c>
    </row>
    <row r="135" spans="1:9" ht="56.25">
      <c r="A135" s="8" t="s">
        <v>32</v>
      </c>
      <c r="B135" s="9">
        <v>904</v>
      </c>
      <c r="C135" s="10" t="s">
        <v>123</v>
      </c>
      <c r="D135" s="10" t="s">
        <v>19</v>
      </c>
      <c r="E135" s="16" t="s">
        <v>128</v>
      </c>
      <c r="F135" s="10" t="s">
        <v>33</v>
      </c>
      <c r="G135" s="11">
        <f t="shared" si="17"/>
        <v>115</v>
      </c>
      <c r="H135" s="11">
        <f t="shared" si="17"/>
        <v>115</v>
      </c>
      <c r="I135" s="11">
        <f t="shared" si="17"/>
        <v>115</v>
      </c>
    </row>
    <row r="136" spans="1:9" ht="55.5" customHeight="1">
      <c r="A136" s="8" t="s">
        <v>34</v>
      </c>
      <c r="B136" s="9">
        <v>904</v>
      </c>
      <c r="C136" s="10" t="s">
        <v>123</v>
      </c>
      <c r="D136" s="10" t="s">
        <v>19</v>
      </c>
      <c r="E136" s="16" t="s">
        <v>128</v>
      </c>
      <c r="F136" s="10" t="s">
        <v>35</v>
      </c>
      <c r="G136" s="11">
        <v>115</v>
      </c>
      <c r="H136" s="11">
        <v>115</v>
      </c>
      <c r="I136" s="11">
        <v>115</v>
      </c>
    </row>
    <row r="137" spans="1:9" ht="17.25" hidden="1" customHeight="1">
      <c r="A137" s="43" t="s">
        <v>38</v>
      </c>
      <c r="B137" s="9">
        <v>904</v>
      </c>
      <c r="C137" s="10" t="s">
        <v>123</v>
      </c>
      <c r="D137" s="10" t="s">
        <v>19</v>
      </c>
      <c r="E137" s="10" t="s">
        <v>129</v>
      </c>
      <c r="F137" s="10" t="s">
        <v>39</v>
      </c>
      <c r="G137" s="11"/>
    </row>
    <row r="138" spans="1:9" ht="24" hidden="1" customHeight="1">
      <c r="A138" s="18" t="s">
        <v>130</v>
      </c>
      <c r="B138" s="12">
        <v>904</v>
      </c>
      <c r="C138" s="10" t="s">
        <v>123</v>
      </c>
      <c r="D138" s="10" t="s">
        <v>19</v>
      </c>
      <c r="E138" s="10" t="s">
        <v>131</v>
      </c>
      <c r="F138" s="10"/>
      <c r="G138" s="11">
        <f>G139</f>
        <v>0</v>
      </c>
    </row>
    <row r="139" spans="1:9" ht="28.5" hidden="1" customHeight="1">
      <c r="A139" s="43" t="s">
        <v>132</v>
      </c>
      <c r="B139" s="12">
        <v>904</v>
      </c>
      <c r="C139" s="10" t="s">
        <v>123</v>
      </c>
      <c r="D139" s="10" t="s">
        <v>19</v>
      </c>
      <c r="E139" s="10" t="s">
        <v>131</v>
      </c>
      <c r="F139" s="10" t="s">
        <v>133</v>
      </c>
      <c r="G139" s="11">
        <f>G140</f>
        <v>0</v>
      </c>
    </row>
    <row r="140" spans="1:9" ht="42.75" hidden="1" customHeight="1">
      <c r="A140" s="43" t="s">
        <v>134</v>
      </c>
      <c r="B140" s="12">
        <v>904</v>
      </c>
      <c r="C140" s="10" t="s">
        <v>123</v>
      </c>
      <c r="D140" s="10" t="s">
        <v>19</v>
      </c>
      <c r="E140" s="10" t="s">
        <v>131</v>
      </c>
      <c r="F140" s="10" t="s">
        <v>135</v>
      </c>
      <c r="G140" s="11">
        <f>G141</f>
        <v>0</v>
      </c>
    </row>
    <row r="141" spans="1:9" ht="24" hidden="1" customHeight="1">
      <c r="A141" s="18" t="s">
        <v>136</v>
      </c>
      <c r="B141" s="12">
        <v>904</v>
      </c>
      <c r="C141" s="10" t="s">
        <v>123</v>
      </c>
      <c r="D141" s="10" t="s">
        <v>19</v>
      </c>
      <c r="E141" s="10" t="s">
        <v>131</v>
      </c>
      <c r="F141" s="10" t="s">
        <v>137</v>
      </c>
      <c r="G141" s="11">
        <v>0</v>
      </c>
    </row>
    <row r="142" spans="1:9" ht="18.75" hidden="1" customHeight="1">
      <c r="A142" s="18" t="s">
        <v>130</v>
      </c>
      <c r="B142" s="12">
        <v>904</v>
      </c>
      <c r="C142" s="10" t="s">
        <v>123</v>
      </c>
      <c r="D142" s="10" t="s">
        <v>19</v>
      </c>
      <c r="E142" s="10" t="s">
        <v>138</v>
      </c>
      <c r="F142" s="10"/>
      <c r="G142" s="11">
        <f>G143</f>
        <v>0</v>
      </c>
    </row>
    <row r="143" spans="1:9" ht="24.75" hidden="1" customHeight="1">
      <c r="A143" s="43" t="s">
        <v>132</v>
      </c>
      <c r="B143" s="12">
        <v>904</v>
      </c>
      <c r="C143" s="10" t="s">
        <v>123</v>
      </c>
      <c r="D143" s="10" t="s">
        <v>19</v>
      </c>
      <c r="E143" s="10" t="s">
        <v>138</v>
      </c>
      <c r="F143" s="10" t="s">
        <v>133</v>
      </c>
      <c r="G143" s="11">
        <f>G144</f>
        <v>0</v>
      </c>
    </row>
    <row r="144" spans="1:9" ht="27.75" hidden="1" customHeight="1">
      <c r="A144" s="43" t="s">
        <v>134</v>
      </c>
      <c r="B144" s="12">
        <v>904</v>
      </c>
      <c r="C144" s="10" t="s">
        <v>123</v>
      </c>
      <c r="D144" s="10" t="s">
        <v>19</v>
      </c>
      <c r="E144" s="10" t="s">
        <v>138</v>
      </c>
      <c r="F144" s="10" t="s">
        <v>135</v>
      </c>
      <c r="G144" s="11">
        <f>G145</f>
        <v>0</v>
      </c>
    </row>
    <row r="145" spans="1:9" ht="40.5" hidden="1" customHeight="1">
      <c r="A145" s="18" t="s">
        <v>136</v>
      </c>
      <c r="B145" s="12">
        <v>904</v>
      </c>
      <c r="C145" s="10" t="s">
        <v>123</v>
      </c>
      <c r="D145" s="10" t="s">
        <v>19</v>
      </c>
      <c r="E145" s="10" t="s">
        <v>138</v>
      </c>
      <c r="F145" s="10" t="s">
        <v>137</v>
      </c>
      <c r="G145" s="11">
        <v>0</v>
      </c>
    </row>
    <row r="146" spans="1:9" ht="24.75" customHeight="1">
      <c r="A146" s="8" t="s">
        <v>139</v>
      </c>
      <c r="B146" s="12">
        <v>904</v>
      </c>
      <c r="C146" s="10" t="s">
        <v>123</v>
      </c>
      <c r="D146" s="10" t="s">
        <v>77</v>
      </c>
      <c r="E146" s="10"/>
      <c r="F146" s="10"/>
      <c r="G146" s="11">
        <f>G147+G158+G163+G151</f>
        <v>184</v>
      </c>
      <c r="H146" s="11">
        <f>H147+H158+H163+H151</f>
        <v>184</v>
      </c>
      <c r="I146" s="11">
        <f>I147+I158+I163+I151</f>
        <v>184</v>
      </c>
    </row>
    <row r="147" spans="1:9" ht="26.25" hidden="1" customHeight="1">
      <c r="A147" s="8" t="s">
        <v>140</v>
      </c>
      <c r="B147" s="12">
        <v>904</v>
      </c>
      <c r="C147" s="10" t="s">
        <v>123</v>
      </c>
      <c r="D147" s="10" t="s">
        <v>77</v>
      </c>
      <c r="E147" s="10" t="s">
        <v>141</v>
      </c>
      <c r="F147" s="10"/>
      <c r="G147" s="11">
        <f>G148</f>
        <v>0</v>
      </c>
    </row>
    <row r="148" spans="1:9" ht="21.75" hidden="1" customHeight="1">
      <c r="A148" s="19" t="s">
        <v>40</v>
      </c>
      <c r="B148" s="12">
        <v>904</v>
      </c>
      <c r="C148" s="10" t="s">
        <v>123</v>
      </c>
      <c r="D148" s="10" t="s">
        <v>77</v>
      </c>
      <c r="E148" s="10" t="s">
        <v>141</v>
      </c>
      <c r="F148" s="10" t="s">
        <v>41</v>
      </c>
      <c r="G148" s="11">
        <f>G149</f>
        <v>0</v>
      </c>
    </row>
    <row r="149" spans="1:9" ht="35.25" hidden="1" customHeight="1">
      <c r="A149" s="8" t="s">
        <v>142</v>
      </c>
      <c r="B149" s="12">
        <v>904</v>
      </c>
      <c r="C149" s="10" t="s">
        <v>123</v>
      </c>
      <c r="D149" s="10" t="s">
        <v>77</v>
      </c>
      <c r="E149" s="10" t="s">
        <v>141</v>
      </c>
      <c r="F149" s="10" t="s">
        <v>143</v>
      </c>
      <c r="G149" s="11">
        <v>0</v>
      </c>
    </row>
    <row r="150" spans="1:9" ht="39.75" hidden="1" customHeight="1">
      <c r="A150" s="24" t="s">
        <v>144</v>
      </c>
      <c r="B150" s="12">
        <v>904</v>
      </c>
      <c r="C150" s="10" t="s">
        <v>123</v>
      </c>
      <c r="D150" s="10" t="s">
        <v>77</v>
      </c>
      <c r="E150" s="10" t="s">
        <v>141</v>
      </c>
      <c r="F150" s="10" t="s">
        <v>145</v>
      </c>
      <c r="G150" s="11"/>
    </row>
    <row r="151" spans="1:9" ht="99" customHeight="1">
      <c r="A151" s="31" t="s">
        <v>146</v>
      </c>
      <c r="B151" s="12">
        <v>904</v>
      </c>
      <c r="C151" s="10" t="s">
        <v>123</v>
      </c>
      <c r="D151" s="10" t="s">
        <v>77</v>
      </c>
      <c r="E151" s="16" t="s">
        <v>147</v>
      </c>
      <c r="F151" s="10"/>
      <c r="G151" s="11">
        <f>G152+G154+G156</f>
        <v>184</v>
      </c>
      <c r="H151" s="11">
        <f>H152+H154+H156</f>
        <v>184</v>
      </c>
      <c r="I151" s="11">
        <f>I152+I154+I156</f>
        <v>184</v>
      </c>
    </row>
    <row r="152" spans="1:9" ht="56.25" customHeight="1">
      <c r="A152" s="8" t="s">
        <v>32</v>
      </c>
      <c r="B152" s="12">
        <v>904</v>
      </c>
      <c r="C152" s="10" t="s">
        <v>123</v>
      </c>
      <c r="D152" s="10" t="s">
        <v>77</v>
      </c>
      <c r="E152" s="16" t="s">
        <v>147</v>
      </c>
      <c r="F152" s="10" t="s">
        <v>33</v>
      </c>
      <c r="G152" s="11">
        <f>G153</f>
        <v>184</v>
      </c>
      <c r="H152" s="11">
        <f>H153</f>
        <v>184</v>
      </c>
      <c r="I152" s="11">
        <f>I153</f>
        <v>184</v>
      </c>
    </row>
    <row r="153" spans="1:9" ht="55.5" customHeight="1">
      <c r="A153" s="8" t="s">
        <v>34</v>
      </c>
      <c r="B153" s="12">
        <v>904</v>
      </c>
      <c r="C153" s="10" t="s">
        <v>123</v>
      </c>
      <c r="D153" s="10" t="s">
        <v>77</v>
      </c>
      <c r="E153" s="16" t="s">
        <v>147</v>
      </c>
      <c r="F153" s="10" t="s">
        <v>35</v>
      </c>
      <c r="G153" s="11">
        <v>184</v>
      </c>
      <c r="H153" s="11">
        <v>184</v>
      </c>
      <c r="I153" s="11">
        <v>184</v>
      </c>
    </row>
    <row r="154" spans="1:9" ht="23.25" hidden="1" customHeight="1">
      <c r="A154" s="43" t="s">
        <v>132</v>
      </c>
      <c r="B154" s="12">
        <v>904</v>
      </c>
      <c r="C154" s="10" t="s">
        <v>123</v>
      </c>
      <c r="D154" s="10" t="s">
        <v>77</v>
      </c>
      <c r="E154" s="16" t="s">
        <v>147</v>
      </c>
      <c r="F154" s="10" t="s">
        <v>133</v>
      </c>
      <c r="G154" s="11">
        <f>G155</f>
        <v>0</v>
      </c>
      <c r="H154" s="11">
        <f>H155</f>
        <v>0</v>
      </c>
      <c r="I154" s="11">
        <f>I155</f>
        <v>0</v>
      </c>
    </row>
    <row r="155" spans="1:9" ht="31.5" hidden="1" customHeight="1">
      <c r="A155" s="43" t="s">
        <v>134</v>
      </c>
      <c r="B155" s="12">
        <v>904</v>
      </c>
      <c r="C155" s="10" t="s">
        <v>123</v>
      </c>
      <c r="D155" s="10" t="s">
        <v>77</v>
      </c>
      <c r="E155" s="16" t="s">
        <v>147</v>
      </c>
      <c r="F155" s="10" t="s">
        <v>135</v>
      </c>
      <c r="G155" s="11">
        <v>0</v>
      </c>
      <c r="H155" s="11">
        <v>0</v>
      </c>
      <c r="I155" s="11"/>
    </row>
    <row r="156" spans="1:9" ht="37.5" hidden="1" customHeight="1">
      <c r="A156" s="19" t="s">
        <v>40</v>
      </c>
      <c r="B156" s="12">
        <v>904</v>
      </c>
      <c r="C156" s="10" t="s">
        <v>123</v>
      </c>
      <c r="D156" s="10" t="s">
        <v>77</v>
      </c>
      <c r="E156" s="10" t="s">
        <v>148</v>
      </c>
      <c r="F156" s="10" t="s">
        <v>41</v>
      </c>
      <c r="G156" s="11">
        <f>G157</f>
        <v>0</v>
      </c>
    </row>
    <row r="157" spans="1:9" ht="22.5" hidden="1" customHeight="1">
      <c r="A157" s="43" t="s">
        <v>125</v>
      </c>
      <c r="B157" s="12">
        <v>904</v>
      </c>
      <c r="C157" s="10" t="s">
        <v>123</v>
      </c>
      <c r="D157" s="10" t="s">
        <v>77</v>
      </c>
      <c r="E157" s="10" t="s">
        <v>148</v>
      </c>
      <c r="F157" s="10" t="s">
        <v>126</v>
      </c>
      <c r="G157" s="11">
        <v>0</v>
      </c>
    </row>
    <row r="158" spans="1:9" ht="18" hidden="1" customHeight="1">
      <c r="A158" s="8" t="s">
        <v>149</v>
      </c>
      <c r="B158" s="12">
        <v>904</v>
      </c>
      <c r="C158" s="10" t="s">
        <v>123</v>
      </c>
      <c r="D158" s="10" t="s">
        <v>77</v>
      </c>
      <c r="E158" s="10" t="s">
        <v>150</v>
      </c>
      <c r="F158" s="10"/>
      <c r="G158" s="11">
        <f t="shared" ref="G158:I159" si="18">G159</f>
        <v>0</v>
      </c>
      <c r="H158" s="11">
        <f t="shared" si="18"/>
        <v>0</v>
      </c>
      <c r="I158" s="11">
        <f t="shared" si="18"/>
        <v>0</v>
      </c>
    </row>
    <row r="159" spans="1:9" ht="0.75" hidden="1" customHeight="1">
      <c r="A159" s="19" t="s">
        <v>40</v>
      </c>
      <c r="B159" s="12">
        <v>904</v>
      </c>
      <c r="C159" s="10" t="s">
        <v>123</v>
      </c>
      <c r="D159" s="10" t="s">
        <v>77</v>
      </c>
      <c r="E159" s="10" t="s">
        <v>150</v>
      </c>
      <c r="F159" s="10" t="s">
        <v>41</v>
      </c>
      <c r="G159" s="11">
        <f t="shared" si="18"/>
        <v>0</v>
      </c>
      <c r="H159" s="11">
        <f t="shared" si="18"/>
        <v>0</v>
      </c>
      <c r="I159" s="11">
        <f t="shared" si="18"/>
        <v>0</v>
      </c>
    </row>
    <row r="160" spans="1:9" ht="20.25" hidden="1" customHeight="1">
      <c r="A160" s="8" t="s">
        <v>142</v>
      </c>
      <c r="B160" s="12">
        <v>904</v>
      </c>
      <c r="C160" s="10" t="s">
        <v>123</v>
      </c>
      <c r="D160" s="10" t="s">
        <v>77</v>
      </c>
      <c r="E160" s="10" t="s">
        <v>150</v>
      </c>
      <c r="F160" s="10" t="s">
        <v>143</v>
      </c>
      <c r="G160" s="11"/>
      <c r="H160" s="11"/>
      <c r="I160" s="11"/>
    </row>
    <row r="161" spans="1:9" ht="33.75" hidden="1" customHeight="1">
      <c r="A161" s="24" t="s">
        <v>144</v>
      </c>
      <c r="B161" s="12">
        <v>904</v>
      </c>
      <c r="C161" s="10" t="s">
        <v>123</v>
      </c>
      <c r="D161" s="10" t="s">
        <v>77</v>
      </c>
      <c r="E161" s="10" t="s">
        <v>150</v>
      </c>
      <c r="F161" s="10" t="s">
        <v>145</v>
      </c>
      <c r="G161" s="11"/>
    </row>
    <row r="162" spans="1:9" ht="39" hidden="1" customHeight="1">
      <c r="A162" s="18" t="s">
        <v>151</v>
      </c>
      <c r="B162" s="12">
        <v>904</v>
      </c>
      <c r="C162" s="10" t="s">
        <v>123</v>
      </c>
      <c r="D162" s="10" t="s">
        <v>77</v>
      </c>
      <c r="E162" s="10" t="s">
        <v>148</v>
      </c>
      <c r="F162" s="10" t="s">
        <v>152</v>
      </c>
      <c r="G162" s="11">
        <v>0</v>
      </c>
    </row>
    <row r="163" spans="1:9" ht="41.25" hidden="1" customHeight="1">
      <c r="A163" s="24" t="s">
        <v>153</v>
      </c>
      <c r="B163" s="12">
        <v>904</v>
      </c>
      <c r="C163" s="10" t="s">
        <v>123</v>
      </c>
      <c r="D163" s="10" t="s">
        <v>77</v>
      </c>
      <c r="E163" s="10" t="s">
        <v>154</v>
      </c>
      <c r="F163" s="10" t="s">
        <v>155</v>
      </c>
      <c r="G163" s="11">
        <f>G164</f>
        <v>0</v>
      </c>
    </row>
    <row r="164" spans="1:9" ht="25.5" hidden="1" customHeight="1">
      <c r="A164" s="43" t="s">
        <v>132</v>
      </c>
      <c r="B164" s="12">
        <v>904</v>
      </c>
      <c r="C164" s="10" t="s">
        <v>123</v>
      </c>
      <c r="D164" s="10" t="s">
        <v>77</v>
      </c>
      <c r="E164" s="10" t="s">
        <v>154</v>
      </c>
      <c r="F164" s="10" t="s">
        <v>133</v>
      </c>
      <c r="G164" s="11">
        <f>G165</f>
        <v>0</v>
      </c>
    </row>
    <row r="165" spans="1:9" ht="32.25" hidden="1" customHeight="1">
      <c r="A165" s="43" t="s">
        <v>134</v>
      </c>
      <c r="B165" s="12">
        <v>904</v>
      </c>
      <c r="C165" s="10" t="s">
        <v>123</v>
      </c>
      <c r="D165" s="10" t="s">
        <v>77</v>
      </c>
      <c r="E165" s="10" t="s">
        <v>154</v>
      </c>
      <c r="F165" s="10" t="s">
        <v>135</v>
      </c>
      <c r="G165" s="11">
        <f>G166</f>
        <v>0</v>
      </c>
    </row>
    <row r="166" spans="1:9" ht="45.75" hidden="1" customHeight="1">
      <c r="A166" s="18" t="s">
        <v>156</v>
      </c>
      <c r="B166" s="12">
        <v>904</v>
      </c>
      <c r="C166" s="10" t="s">
        <v>123</v>
      </c>
      <c r="D166" s="10" t="s">
        <v>77</v>
      </c>
      <c r="E166" s="10" t="s">
        <v>154</v>
      </c>
      <c r="F166" s="10" t="s">
        <v>157</v>
      </c>
      <c r="G166" s="11">
        <v>0</v>
      </c>
    </row>
    <row r="167" spans="1:9" ht="31.5" customHeight="1">
      <c r="A167" s="8" t="s">
        <v>158</v>
      </c>
      <c r="B167" s="12">
        <v>904</v>
      </c>
      <c r="C167" s="10" t="s">
        <v>123</v>
      </c>
      <c r="D167" s="10" t="s">
        <v>79</v>
      </c>
      <c r="E167" s="10"/>
      <c r="F167" s="10"/>
      <c r="G167" s="11">
        <f>G168+G180+G184+G187+G190+G193+G176</f>
        <v>8010.49</v>
      </c>
      <c r="H167" s="11">
        <f>H168+H180+H184+H187+H190+H193+H176</f>
        <v>8504.4536000000007</v>
      </c>
      <c r="I167" s="11">
        <f>I168+I180+I184+I187+I190+I193+I176</f>
        <v>4876.0860000000002</v>
      </c>
    </row>
    <row r="168" spans="1:9" ht="44.25" customHeight="1">
      <c r="A168" s="27" t="s">
        <v>159</v>
      </c>
      <c r="B168" s="12">
        <v>904</v>
      </c>
      <c r="C168" s="10" t="s">
        <v>123</v>
      </c>
      <c r="D168" s="10" t="s">
        <v>79</v>
      </c>
      <c r="E168" s="16" t="s">
        <v>160</v>
      </c>
      <c r="F168" s="10"/>
      <c r="G168" s="11">
        <f t="shared" ref="G168:I169" si="19">G169</f>
        <v>3098</v>
      </c>
      <c r="H168" s="11">
        <f t="shared" si="19"/>
        <v>3344.8150999999998</v>
      </c>
      <c r="I168" s="11">
        <f t="shared" si="19"/>
        <v>4175</v>
      </c>
    </row>
    <row r="169" spans="1:9" ht="56.25">
      <c r="A169" s="8" t="s">
        <v>32</v>
      </c>
      <c r="B169" s="12">
        <v>904</v>
      </c>
      <c r="C169" s="10" t="s">
        <v>123</v>
      </c>
      <c r="D169" s="10" t="s">
        <v>79</v>
      </c>
      <c r="E169" s="16" t="s">
        <v>160</v>
      </c>
      <c r="F169" s="10" t="s">
        <v>33</v>
      </c>
      <c r="G169" s="11">
        <f t="shared" si="19"/>
        <v>3098</v>
      </c>
      <c r="H169" s="11">
        <f t="shared" si="19"/>
        <v>3344.8150999999998</v>
      </c>
      <c r="I169" s="11">
        <f t="shared" si="19"/>
        <v>4175</v>
      </c>
    </row>
    <row r="170" spans="1:9" ht="55.5" customHeight="1">
      <c r="A170" s="8" t="s">
        <v>34</v>
      </c>
      <c r="B170" s="12">
        <v>904</v>
      </c>
      <c r="C170" s="10" t="s">
        <v>123</v>
      </c>
      <c r="D170" s="10" t="s">
        <v>79</v>
      </c>
      <c r="E170" s="16" t="s">
        <v>160</v>
      </c>
      <c r="F170" s="10" t="s">
        <v>35</v>
      </c>
      <c r="G170" s="30">
        <v>3098</v>
      </c>
      <c r="H170" s="30">
        <v>3344.8150999999998</v>
      </c>
      <c r="I170" s="30">
        <v>4175</v>
      </c>
    </row>
    <row r="171" spans="1:9" ht="21" hidden="1" customHeight="1">
      <c r="A171" s="18" t="s">
        <v>38</v>
      </c>
      <c r="B171" s="12">
        <v>904</v>
      </c>
      <c r="C171" s="10" t="s">
        <v>123</v>
      </c>
      <c r="D171" s="10" t="s">
        <v>79</v>
      </c>
      <c r="E171" s="10" t="s">
        <v>161</v>
      </c>
      <c r="F171" s="10" t="s">
        <v>39</v>
      </c>
      <c r="G171" s="11"/>
    </row>
    <row r="172" spans="1:9" ht="19.5" hidden="1" customHeight="1">
      <c r="A172" s="8" t="s">
        <v>162</v>
      </c>
      <c r="B172" s="12">
        <v>904</v>
      </c>
      <c r="C172" s="10" t="s">
        <v>123</v>
      </c>
      <c r="D172" s="10" t="s">
        <v>79</v>
      </c>
      <c r="E172" s="10" t="s">
        <v>163</v>
      </c>
      <c r="F172" s="10"/>
      <c r="G172" s="11">
        <f>G173</f>
        <v>0</v>
      </c>
    </row>
    <row r="173" spans="1:9" ht="27" hidden="1" customHeight="1">
      <c r="A173" s="8" t="s">
        <v>32</v>
      </c>
      <c r="B173" s="12">
        <v>904</v>
      </c>
      <c r="C173" s="10" t="s">
        <v>123</v>
      </c>
      <c r="D173" s="10" t="s">
        <v>79</v>
      </c>
      <c r="E173" s="10" t="s">
        <v>163</v>
      </c>
      <c r="F173" s="10" t="s">
        <v>33</v>
      </c>
      <c r="G173" s="11">
        <f>G174</f>
        <v>0</v>
      </c>
    </row>
    <row r="174" spans="1:9" ht="20.25" hidden="1" customHeight="1">
      <c r="A174" s="8" t="s">
        <v>34</v>
      </c>
      <c r="B174" s="12">
        <v>904</v>
      </c>
      <c r="C174" s="10" t="s">
        <v>123</v>
      </c>
      <c r="D174" s="10" t="s">
        <v>79</v>
      </c>
      <c r="E174" s="10" t="s">
        <v>163</v>
      </c>
      <c r="F174" s="10" t="s">
        <v>35</v>
      </c>
      <c r="G174" s="11">
        <f>G175</f>
        <v>0</v>
      </c>
    </row>
    <row r="175" spans="1:9" ht="36.75" hidden="1" customHeight="1">
      <c r="A175" s="18" t="s">
        <v>38</v>
      </c>
      <c r="B175" s="12">
        <v>904</v>
      </c>
      <c r="C175" s="10" t="s">
        <v>123</v>
      </c>
      <c r="D175" s="10" t="s">
        <v>79</v>
      </c>
      <c r="E175" s="10" t="s">
        <v>163</v>
      </c>
      <c r="F175" s="10" t="s">
        <v>39</v>
      </c>
      <c r="G175" s="11">
        <v>0</v>
      </c>
    </row>
    <row r="176" spans="1:9" ht="27.75" customHeight="1">
      <c r="A176" s="8" t="s">
        <v>164</v>
      </c>
      <c r="B176" s="12">
        <v>904</v>
      </c>
      <c r="C176" s="10" t="s">
        <v>123</v>
      </c>
      <c r="D176" s="10" t="s">
        <v>79</v>
      </c>
      <c r="E176" s="16" t="s">
        <v>165</v>
      </c>
      <c r="F176" s="10"/>
      <c r="G176" s="11">
        <f t="shared" ref="G176:I177" si="20">G177</f>
        <v>150</v>
      </c>
      <c r="H176" s="11">
        <f t="shared" si="20"/>
        <v>150</v>
      </c>
      <c r="I176" s="11">
        <f t="shared" si="20"/>
        <v>150</v>
      </c>
    </row>
    <row r="177" spans="1:9" ht="56.25" customHeight="1">
      <c r="A177" s="8" t="s">
        <v>32</v>
      </c>
      <c r="B177" s="12">
        <v>904</v>
      </c>
      <c r="C177" s="10" t="s">
        <v>123</v>
      </c>
      <c r="D177" s="10" t="s">
        <v>79</v>
      </c>
      <c r="E177" s="16" t="s">
        <v>165</v>
      </c>
      <c r="F177" s="10" t="s">
        <v>33</v>
      </c>
      <c r="G177" s="11">
        <f t="shared" si="20"/>
        <v>150</v>
      </c>
      <c r="H177" s="11">
        <f t="shared" si="20"/>
        <v>150</v>
      </c>
      <c r="I177" s="11">
        <f t="shared" si="20"/>
        <v>150</v>
      </c>
    </row>
    <row r="178" spans="1:9" ht="58.5" customHeight="1">
      <c r="A178" s="8" t="s">
        <v>34</v>
      </c>
      <c r="B178" s="12">
        <v>904</v>
      </c>
      <c r="C178" s="10" t="s">
        <v>123</v>
      </c>
      <c r="D178" s="10" t="s">
        <v>79</v>
      </c>
      <c r="E178" s="16" t="s">
        <v>165</v>
      </c>
      <c r="F178" s="10" t="s">
        <v>35</v>
      </c>
      <c r="G178" s="11">
        <v>150</v>
      </c>
      <c r="H178" s="11">
        <v>150</v>
      </c>
      <c r="I178" s="11">
        <v>150</v>
      </c>
    </row>
    <row r="179" spans="1:9" ht="21" hidden="1" customHeight="1">
      <c r="A179" s="18" t="s">
        <v>38</v>
      </c>
      <c r="B179" s="12">
        <v>904</v>
      </c>
      <c r="C179" s="10" t="s">
        <v>123</v>
      </c>
      <c r="D179" s="10" t="s">
        <v>79</v>
      </c>
      <c r="E179" s="10" t="s">
        <v>166</v>
      </c>
      <c r="F179" s="10" t="s">
        <v>39</v>
      </c>
      <c r="G179" s="11">
        <v>0</v>
      </c>
    </row>
    <row r="180" spans="1:9" ht="44.25" customHeight="1">
      <c r="A180" s="27" t="s">
        <v>167</v>
      </c>
      <c r="B180" s="12">
        <v>904</v>
      </c>
      <c r="C180" s="10" t="s">
        <v>123</v>
      </c>
      <c r="D180" s="10" t="s">
        <v>79</v>
      </c>
      <c r="E180" s="16" t="s">
        <v>168</v>
      </c>
      <c r="F180" s="10"/>
      <c r="G180" s="11">
        <f t="shared" ref="G180:I181" si="21">G181</f>
        <v>73.2</v>
      </c>
      <c r="H180" s="11">
        <f t="shared" si="21"/>
        <v>173.2</v>
      </c>
      <c r="I180" s="11">
        <f t="shared" si="21"/>
        <v>173.2</v>
      </c>
    </row>
    <row r="181" spans="1:9" ht="58.5" customHeight="1">
      <c r="A181" s="8" t="s">
        <v>32</v>
      </c>
      <c r="B181" s="12">
        <v>904</v>
      </c>
      <c r="C181" s="10" t="s">
        <v>123</v>
      </c>
      <c r="D181" s="10" t="s">
        <v>79</v>
      </c>
      <c r="E181" s="16" t="s">
        <v>168</v>
      </c>
      <c r="F181" s="10" t="s">
        <v>33</v>
      </c>
      <c r="G181" s="11">
        <f t="shared" si="21"/>
        <v>73.2</v>
      </c>
      <c r="H181" s="11">
        <f t="shared" si="21"/>
        <v>173.2</v>
      </c>
      <c r="I181" s="11">
        <f t="shared" si="21"/>
        <v>173.2</v>
      </c>
    </row>
    <row r="182" spans="1:9" ht="58.5" customHeight="1">
      <c r="A182" s="8" t="s">
        <v>34</v>
      </c>
      <c r="B182" s="12">
        <v>904</v>
      </c>
      <c r="C182" s="10" t="s">
        <v>123</v>
      </c>
      <c r="D182" s="10" t="s">
        <v>79</v>
      </c>
      <c r="E182" s="16" t="s">
        <v>168</v>
      </c>
      <c r="F182" s="10" t="s">
        <v>35</v>
      </c>
      <c r="G182" s="11">
        <v>73.2</v>
      </c>
      <c r="H182" s="11">
        <v>173.2</v>
      </c>
      <c r="I182" s="11">
        <v>173.2</v>
      </c>
    </row>
    <row r="183" spans="1:9" ht="0.75" customHeight="1">
      <c r="A183" s="18" t="s">
        <v>38</v>
      </c>
      <c r="B183" s="12">
        <v>904</v>
      </c>
      <c r="C183" s="10" t="s">
        <v>123</v>
      </c>
      <c r="D183" s="10" t="s">
        <v>79</v>
      </c>
      <c r="E183" s="10" t="s">
        <v>169</v>
      </c>
      <c r="F183" s="10" t="s">
        <v>39</v>
      </c>
      <c r="G183" s="11"/>
    </row>
    <row r="184" spans="1:9" ht="37.5">
      <c r="A184" s="27" t="s">
        <v>170</v>
      </c>
      <c r="B184" s="12">
        <v>904</v>
      </c>
      <c r="C184" s="10" t="s">
        <v>123</v>
      </c>
      <c r="D184" s="10" t="s">
        <v>79</v>
      </c>
      <c r="E184" s="16" t="s">
        <v>171</v>
      </c>
      <c r="F184" s="10"/>
      <c r="G184" s="11">
        <f t="shared" ref="G184:I185" si="22">G185</f>
        <v>600</v>
      </c>
      <c r="H184" s="11">
        <f t="shared" si="22"/>
        <v>600</v>
      </c>
      <c r="I184" s="11">
        <f t="shared" si="22"/>
        <v>377.88600000000002</v>
      </c>
    </row>
    <row r="185" spans="1:9" ht="56.25">
      <c r="A185" s="8" t="s">
        <v>32</v>
      </c>
      <c r="B185" s="12">
        <v>904</v>
      </c>
      <c r="C185" s="10" t="s">
        <v>123</v>
      </c>
      <c r="D185" s="10" t="s">
        <v>79</v>
      </c>
      <c r="E185" s="16" t="s">
        <v>171</v>
      </c>
      <c r="F185" s="10" t="s">
        <v>33</v>
      </c>
      <c r="G185" s="11">
        <f t="shared" si="22"/>
        <v>600</v>
      </c>
      <c r="H185" s="11">
        <f t="shared" si="22"/>
        <v>600</v>
      </c>
      <c r="I185" s="11">
        <f t="shared" si="22"/>
        <v>377.88600000000002</v>
      </c>
    </row>
    <row r="186" spans="1:9" ht="55.5" customHeight="1">
      <c r="A186" s="8" t="s">
        <v>34</v>
      </c>
      <c r="B186" s="12">
        <v>904</v>
      </c>
      <c r="C186" s="10" t="s">
        <v>123</v>
      </c>
      <c r="D186" s="10" t="s">
        <v>79</v>
      </c>
      <c r="E186" s="16" t="s">
        <v>171</v>
      </c>
      <c r="F186" s="10" t="s">
        <v>35</v>
      </c>
      <c r="G186" s="11">
        <v>600</v>
      </c>
      <c r="H186" s="11">
        <v>600</v>
      </c>
      <c r="I186" s="11">
        <v>377.88600000000002</v>
      </c>
    </row>
    <row r="187" spans="1:9" ht="50.25" customHeight="1">
      <c r="A187" s="36" t="s">
        <v>172</v>
      </c>
      <c r="B187" s="12">
        <v>904</v>
      </c>
      <c r="C187" s="10" t="s">
        <v>123</v>
      </c>
      <c r="D187" s="10" t="s">
        <v>79</v>
      </c>
      <c r="E187" s="10" t="s">
        <v>173</v>
      </c>
      <c r="F187" s="10"/>
      <c r="G187" s="11">
        <f t="shared" ref="G187:I188" si="23">G188</f>
        <v>962.54</v>
      </c>
      <c r="H187" s="11">
        <f t="shared" si="23"/>
        <v>0</v>
      </c>
      <c r="I187" s="11">
        <f t="shared" si="23"/>
        <v>0</v>
      </c>
    </row>
    <row r="188" spans="1:9" ht="67.5" customHeight="1">
      <c r="A188" s="36" t="s">
        <v>32</v>
      </c>
      <c r="B188" s="12">
        <v>904</v>
      </c>
      <c r="C188" s="10" t="s">
        <v>123</v>
      </c>
      <c r="D188" s="10" t="s">
        <v>79</v>
      </c>
      <c r="E188" s="10" t="s">
        <v>173</v>
      </c>
      <c r="F188" s="10" t="s">
        <v>33</v>
      </c>
      <c r="G188" s="11">
        <f t="shared" si="23"/>
        <v>962.54</v>
      </c>
      <c r="H188" s="11">
        <f t="shared" si="23"/>
        <v>0</v>
      </c>
      <c r="I188" s="11">
        <f t="shared" si="23"/>
        <v>0</v>
      </c>
    </row>
    <row r="189" spans="1:9" ht="73.5" customHeight="1">
      <c r="A189" s="36" t="s">
        <v>34</v>
      </c>
      <c r="B189" s="12">
        <v>904</v>
      </c>
      <c r="C189" s="10" t="s">
        <v>123</v>
      </c>
      <c r="D189" s="10" t="s">
        <v>79</v>
      </c>
      <c r="E189" s="10" t="s">
        <v>173</v>
      </c>
      <c r="F189" s="10" t="s">
        <v>35</v>
      </c>
      <c r="G189" s="39">
        <v>962.54</v>
      </c>
      <c r="H189" s="11">
        <v>0</v>
      </c>
      <c r="I189" s="11">
        <v>0</v>
      </c>
    </row>
    <row r="190" spans="1:9" ht="75">
      <c r="A190" s="36" t="s">
        <v>174</v>
      </c>
      <c r="B190" s="12">
        <v>904</v>
      </c>
      <c r="C190" s="10" t="s">
        <v>123</v>
      </c>
      <c r="D190" s="10" t="s">
        <v>79</v>
      </c>
      <c r="E190" s="10" t="s">
        <v>175</v>
      </c>
      <c r="F190" s="10"/>
      <c r="G190" s="11">
        <f t="shared" ref="G190:I191" si="24">G191</f>
        <v>30</v>
      </c>
      <c r="H190" s="11">
        <f t="shared" si="24"/>
        <v>0</v>
      </c>
      <c r="I190" s="11">
        <f t="shared" si="24"/>
        <v>0</v>
      </c>
    </row>
    <row r="191" spans="1:9" ht="60.75" customHeight="1">
      <c r="A191" s="36" t="s">
        <v>32</v>
      </c>
      <c r="B191" s="12">
        <v>904</v>
      </c>
      <c r="C191" s="10" t="s">
        <v>123</v>
      </c>
      <c r="D191" s="10" t="s">
        <v>79</v>
      </c>
      <c r="E191" s="10" t="s">
        <v>175</v>
      </c>
      <c r="F191" s="10" t="s">
        <v>33</v>
      </c>
      <c r="G191" s="11">
        <f t="shared" si="24"/>
        <v>30</v>
      </c>
      <c r="H191" s="11">
        <f t="shared" si="24"/>
        <v>0</v>
      </c>
      <c r="I191" s="11">
        <f t="shared" si="24"/>
        <v>0</v>
      </c>
    </row>
    <row r="192" spans="1:9" ht="60" customHeight="1">
      <c r="A192" s="36" t="s">
        <v>34</v>
      </c>
      <c r="B192" s="12">
        <v>904</v>
      </c>
      <c r="C192" s="10" t="s">
        <v>123</v>
      </c>
      <c r="D192" s="10" t="s">
        <v>79</v>
      </c>
      <c r="E192" s="10" t="s">
        <v>175</v>
      </c>
      <c r="F192" s="10" t="s">
        <v>35</v>
      </c>
      <c r="G192" s="39">
        <v>30</v>
      </c>
      <c r="H192" s="11">
        <v>0</v>
      </c>
      <c r="I192" s="11">
        <v>0</v>
      </c>
    </row>
    <row r="193" spans="1:9" ht="50.25" customHeight="1">
      <c r="A193" s="36" t="s">
        <v>172</v>
      </c>
      <c r="B193" s="12">
        <v>904</v>
      </c>
      <c r="C193" s="10" t="s">
        <v>123</v>
      </c>
      <c r="D193" s="10" t="s">
        <v>79</v>
      </c>
      <c r="E193" s="10" t="s">
        <v>176</v>
      </c>
      <c r="F193" s="10"/>
      <c r="G193" s="11">
        <f t="shared" ref="G193:I194" si="25">G194</f>
        <v>3096.75</v>
      </c>
      <c r="H193" s="11">
        <f t="shared" si="25"/>
        <v>4236.4385000000002</v>
      </c>
      <c r="I193" s="11">
        <f t="shared" si="25"/>
        <v>0</v>
      </c>
    </row>
    <row r="194" spans="1:9" ht="63.75" customHeight="1">
      <c r="A194" s="36" t="s">
        <v>32</v>
      </c>
      <c r="B194" s="12">
        <v>904</v>
      </c>
      <c r="C194" s="10" t="s">
        <v>123</v>
      </c>
      <c r="D194" s="10" t="s">
        <v>79</v>
      </c>
      <c r="E194" s="10" t="s">
        <v>176</v>
      </c>
      <c r="F194" s="10" t="s">
        <v>33</v>
      </c>
      <c r="G194" s="11">
        <f t="shared" si="25"/>
        <v>3096.75</v>
      </c>
      <c r="H194" s="11">
        <f t="shared" si="25"/>
        <v>4236.4385000000002</v>
      </c>
      <c r="I194" s="11">
        <f t="shared" si="25"/>
        <v>0</v>
      </c>
    </row>
    <row r="195" spans="1:9" ht="60" customHeight="1">
      <c r="A195" s="36" t="s">
        <v>34</v>
      </c>
      <c r="B195" s="12">
        <v>904</v>
      </c>
      <c r="C195" s="10" t="s">
        <v>123</v>
      </c>
      <c r="D195" s="10" t="s">
        <v>79</v>
      </c>
      <c r="E195" s="10" t="s">
        <v>176</v>
      </c>
      <c r="F195" s="10" t="s">
        <v>35</v>
      </c>
      <c r="G195" s="39">
        <v>3096.75</v>
      </c>
      <c r="H195" s="33">
        <v>4236.4385000000002</v>
      </c>
      <c r="I195" s="33">
        <v>0</v>
      </c>
    </row>
    <row r="196" spans="1:9" ht="43.5" hidden="1" customHeight="1">
      <c r="A196" s="36" t="s">
        <v>177</v>
      </c>
      <c r="B196" s="12"/>
      <c r="C196" s="10" t="s">
        <v>178</v>
      </c>
      <c r="D196" s="10"/>
      <c r="E196" s="10"/>
      <c r="F196" s="10"/>
      <c r="G196" s="11">
        <f>G197</f>
        <v>0</v>
      </c>
      <c r="H196" s="11"/>
      <c r="I196" s="11"/>
    </row>
    <row r="197" spans="1:9" ht="43.5" hidden="1" customHeight="1">
      <c r="A197" s="36" t="s">
        <v>179</v>
      </c>
      <c r="B197" s="12"/>
      <c r="C197" s="10" t="s">
        <v>178</v>
      </c>
      <c r="D197" s="10" t="s">
        <v>77</v>
      </c>
      <c r="E197" s="10"/>
      <c r="F197" s="10"/>
      <c r="G197" s="11">
        <f>G198</f>
        <v>0</v>
      </c>
      <c r="H197" s="11"/>
      <c r="I197" s="11"/>
    </row>
    <row r="198" spans="1:9" ht="46.5" hidden="1" customHeight="1">
      <c r="A198" s="24" t="s">
        <v>180</v>
      </c>
      <c r="B198" s="12"/>
      <c r="C198" s="10" t="s">
        <v>178</v>
      </c>
      <c r="D198" s="10" t="s">
        <v>77</v>
      </c>
      <c r="E198" s="10" t="s">
        <v>181</v>
      </c>
      <c r="F198" s="10"/>
      <c r="G198" s="11">
        <f>G199</f>
        <v>0</v>
      </c>
      <c r="H198" s="11"/>
      <c r="I198" s="11"/>
    </row>
    <row r="199" spans="1:9" ht="45" hidden="1" customHeight="1">
      <c r="A199" s="8" t="s">
        <v>32</v>
      </c>
      <c r="B199" s="12"/>
      <c r="C199" s="10" t="s">
        <v>178</v>
      </c>
      <c r="D199" s="10" t="s">
        <v>77</v>
      </c>
      <c r="E199" s="10" t="s">
        <v>181</v>
      </c>
      <c r="F199" s="10" t="s">
        <v>33</v>
      </c>
      <c r="G199" s="11">
        <f>G200</f>
        <v>0</v>
      </c>
      <c r="H199" s="11"/>
      <c r="I199" s="11"/>
    </row>
    <row r="200" spans="1:9" ht="55.5" hidden="1" customHeight="1">
      <c r="A200" s="8" t="s">
        <v>34</v>
      </c>
      <c r="B200" s="12"/>
      <c r="C200" s="10" t="s">
        <v>178</v>
      </c>
      <c r="D200" s="10" t="s">
        <v>77</v>
      </c>
      <c r="E200" s="10" t="s">
        <v>181</v>
      </c>
      <c r="F200" s="10" t="s">
        <v>35</v>
      </c>
      <c r="G200" s="11">
        <v>0</v>
      </c>
      <c r="H200" s="11"/>
      <c r="I200" s="11"/>
    </row>
    <row r="201" spans="1:9" ht="18.75">
      <c r="A201" s="8" t="s">
        <v>182</v>
      </c>
      <c r="B201" s="12">
        <v>904</v>
      </c>
      <c r="C201" s="10" t="s">
        <v>86</v>
      </c>
      <c r="D201" s="10"/>
      <c r="E201" s="10"/>
      <c r="F201" s="10"/>
      <c r="G201" s="11">
        <f t="shared" ref="G201:I204" si="26">G202</f>
        <v>1011.5</v>
      </c>
      <c r="H201" s="11">
        <f t="shared" si="26"/>
        <v>1011.5</v>
      </c>
      <c r="I201" s="11">
        <f t="shared" si="26"/>
        <v>1011.5</v>
      </c>
    </row>
    <row r="202" spans="1:9" ht="36.75" customHeight="1">
      <c r="A202" s="8" t="s">
        <v>183</v>
      </c>
      <c r="B202" s="12">
        <v>904</v>
      </c>
      <c r="C202" s="10" t="s">
        <v>86</v>
      </c>
      <c r="D202" s="10" t="s">
        <v>19</v>
      </c>
      <c r="E202" s="10"/>
      <c r="F202" s="10"/>
      <c r="G202" s="11">
        <f t="shared" si="26"/>
        <v>1011.5</v>
      </c>
      <c r="H202" s="11">
        <f t="shared" si="26"/>
        <v>1011.5</v>
      </c>
      <c r="I202" s="11">
        <f t="shared" si="26"/>
        <v>1011.5</v>
      </c>
    </row>
    <row r="203" spans="1:9" ht="81" customHeight="1">
      <c r="A203" s="29" t="s">
        <v>184</v>
      </c>
      <c r="B203" s="12">
        <v>904</v>
      </c>
      <c r="C203" s="10" t="s">
        <v>86</v>
      </c>
      <c r="D203" s="10" t="s">
        <v>19</v>
      </c>
      <c r="E203" s="16" t="s">
        <v>185</v>
      </c>
      <c r="F203" s="10"/>
      <c r="G203" s="11">
        <f t="shared" si="26"/>
        <v>1011.5</v>
      </c>
      <c r="H203" s="11">
        <f t="shared" si="26"/>
        <v>1011.5</v>
      </c>
      <c r="I203" s="11">
        <f t="shared" si="26"/>
        <v>1011.5</v>
      </c>
    </row>
    <row r="204" spans="1:9" ht="37.5">
      <c r="A204" s="8" t="s">
        <v>186</v>
      </c>
      <c r="B204" s="12">
        <v>904</v>
      </c>
      <c r="C204" s="10" t="s">
        <v>86</v>
      </c>
      <c r="D204" s="10" t="s">
        <v>19</v>
      </c>
      <c r="E204" s="16" t="s">
        <v>185</v>
      </c>
      <c r="F204" s="10" t="s">
        <v>187</v>
      </c>
      <c r="G204" s="11">
        <f t="shared" si="26"/>
        <v>1011.5</v>
      </c>
      <c r="H204" s="11">
        <f t="shared" si="26"/>
        <v>1011.5</v>
      </c>
      <c r="I204" s="11">
        <f t="shared" si="26"/>
        <v>1011.5</v>
      </c>
    </row>
    <row r="205" spans="1:9" ht="40.5" customHeight="1">
      <c r="A205" s="8" t="s">
        <v>188</v>
      </c>
      <c r="B205" s="12">
        <v>904</v>
      </c>
      <c r="C205" s="10" t="s">
        <v>86</v>
      </c>
      <c r="D205" s="10" t="s">
        <v>19</v>
      </c>
      <c r="E205" s="16" t="s">
        <v>185</v>
      </c>
      <c r="F205" s="10" t="s">
        <v>189</v>
      </c>
      <c r="G205" s="11">
        <v>1011.5</v>
      </c>
      <c r="H205" s="11">
        <v>1011.5</v>
      </c>
      <c r="I205" s="11">
        <v>1011.5</v>
      </c>
    </row>
    <row r="206" spans="1:9" ht="37.5" hidden="1">
      <c r="A206" s="43" t="s">
        <v>190</v>
      </c>
      <c r="B206" s="12">
        <v>904</v>
      </c>
      <c r="C206" s="10" t="s">
        <v>86</v>
      </c>
      <c r="D206" s="10" t="s">
        <v>19</v>
      </c>
      <c r="E206" s="10" t="s">
        <v>191</v>
      </c>
      <c r="F206" s="10" t="s">
        <v>192</v>
      </c>
      <c r="G206" s="11"/>
    </row>
    <row r="207" spans="1:9" ht="28.5" customHeight="1">
      <c r="A207" s="43" t="s">
        <v>193</v>
      </c>
      <c r="B207" s="12">
        <v>904</v>
      </c>
      <c r="C207" s="10" t="s">
        <v>60</v>
      </c>
      <c r="D207" s="10"/>
      <c r="E207" s="10"/>
      <c r="F207" s="10"/>
      <c r="G207" s="11">
        <f>G208+G217</f>
        <v>426</v>
      </c>
      <c r="H207" s="11">
        <f>H208+H217</f>
        <v>426</v>
      </c>
      <c r="I207" s="11">
        <f>I208+I217</f>
        <v>426</v>
      </c>
    </row>
    <row r="208" spans="1:9" ht="36" customHeight="1">
      <c r="A208" s="8" t="s">
        <v>194</v>
      </c>
      <c r="B208" s="12">
        <v>904</v>
      </c>
      <c r="C208" s="10" t="s">
        <v>60</v>
      </c>
      <c r="D208" s="10" t="s">
        <v>19</v>
      </c>
      <c r="E208" s="10"/>
      <c r="F208" s="10"/>
      <c r="G208" s="11">
        <f>G209</f>
        <v>426</v>
      </c>
      <c r="H208" s="11">
        <f>H209</f>
        <v>426</v>
      </c>
      <c r="I208" s="11">
        <f>I209</f>
        <v>426</v>
      </c>
    </row>
    <row r="209" spans="1:9" ht="102" customHeight="1">
      <c r="A209" s="27" t="s">
        <v>195</v>
      </c>
      <c r="B209" s="12">
        <v>904</v>
      </c>
      <c r="C209" s="10" t="s">
        <v>60</v>
      </c>
      <c r="D209" s="10" t="s">
        <v>19</v>
      </c>
      <c r="E209" s="16" t="s">
        <v>196</v>
      </c>
      <c r="F209" s="10"/>
      <c r="G209" s="11">
        <f>G210+G214</f>
        <v>426</v>
      </c>
      <c r="H209" s="11">
        <f>H210+H214</f>
        <v>426</v>
      </c>
      <c r="I209" s="11">
        <f>I210+I214</f>
        <v>426</v>
      </c>
    </row>
    <row r="210" spans="1:9" ht="117.75" customHeight="1">
      <c r="A210" s="8" t="s">
        <v>24</v>
      </c>
      <c r="B210" s="12">
        <v>904</v>
      </c>
      <c r="C210" s="10" t="s">
        <v>60</v>
      </c>
      <c r="D210" s="10" t="s">
        <v>19</v>
      </c>
      <c r="E210" s="16" t="s">
        <v>196</v>
      </c>
      <c r="F210" s="10" t="s">
        <v>25</v>
      </c>
      <c r="G210" s="11">
        <f>G211</f>
        <v>286</v>
      </c>
      <c r="H210" s="11">
        <f>H211</f>
        <v>286</v>
      </c>
      <c r="I210" s="11">
        <f>I211</f>
        <v>286</v>
      </c>
    </row>
    <row r="211" spans="1:9" ht="41.25" customHeight="1">
      <c r="A211" s="8" t="s">
        <v>197</v>
      </c>
      <c r="B211" s="12">
        <v>904</v>
      </c>
      <c r="C211" s="10" t="s">
        <v>60</v>
      </c>
      <c r="D211" s="10" t="s">
        <v>19</v>
      </c>
      <c r="E211" s="16" t="s">
        <v>196</v>
      </c>
      <c r="F211" s="10" t="s">
        <v>198</v>
      </c>
      <c r="G211" s="11">
        <v>286</v>
      </c>
      <c r="H211" s="11">
        <v>286</v>
      </c>
      <c r="I211" s="11">
        <v>286</v>
      </c>
    </row>
    <row r="212" spans="1:9" ht="12" hidden="1" customHeight="1">
      <c r="A212" s="18" t="s">
        <v>199</v>
      </c>
      <c r="B212" s="12">
        <v>904</v>
      </c>
      <c r="C212" s="10" t="s">
        <v>60</v>
      </c>
      <c r="D212" s="10" t="s">
        <v>19</v>
      </c>
      <c r="E212" s="16" t="s">
        <v>200</v>
      </c>
      <c r="F212" s="10" t="s">
        <v>201</v>
      </c>
      <c r="G212" s="11">
        <v>115</v>
      </c>
    </row>
    <row r="213" spans="1:9" ht="81" hidden="1" customHeight="1">
      <c r="A213" s="18" t="s">
        <v>202</v>
      </c>
      <c r="B213" s="12">
        <v>904</v>
      </c>
      <c r="C213" s="10" t="s">
        <v>60</v>
      </c>
      <c r="D213" s="10" t="s">
        <v>19</v>
      </c>
      <c r="E213" s="16" t="s">
        <v>200</v>
      </c>
      <c r="F213" s="10" t="s">
        <v>203</v>
      </c>
      <c r="G213" s="11"/>
    </row>
    <row r="214" spans="1:9" ht="63.75" customHeight="1">
      <c r="A214" s="8" t="s">
        <v>32</v>
      </c>
      <c r="B214" s="12">
        <v>904</v>
      </c>
      <c r="C214" s="10" t="s">
        <v>60</v>
      </c>
      <c r="D214" s="10" t="s">
        <v>19</v>
      </c>
      <c r="E214" s="16" t="s">
        <v>196</v>
      </c>
      <c r="F214" s="10" t="s">
        <v>33</v>
      </c>
      <c r="G214" s="11">
        <f>G215</f>
        <v>140</v>
      </c>
      <c r="H214" s="11">
        <f>H215</f>
        <v>140</v>
      </c>
      <c r="I214" s="11">
        <f>I215</f>
        <v>140</v>
      </c>
    </row>
    <row r="215" spans="1:9" ht="56.25">
      <c r="A215" s="8" t="s">
        <v>34</v>
      </c>
      <c r="B215" s="12">
        <v>904</v>
      </c>
      <c r="C215" s="10" t="s">
        <v>60</v>
      </c>
      <c r="D215" s="10" t="s">
        <v>19</v>
      </c>
      <c r="E215" s="16" t="s">
        <v>196</v>
      </c>
      <c r="F215" s="10" t="s">
        <v>35</v>
      </c>
      <c r="G215" s="11">
        <v>140</v>
      </c>
      <c r="H215" s="11">
        <v>140</v>
      </c>
      <c r="I215" s="11">
        <v>140</v>
      </c>
    </row>
    <row r="216" spans="1:9" ht="18.75" hidden="1" customHeight="1">
      <c r="A216" s="18" t="s">
        <v>38</v>
      </c>
      <c r="B216" s="12">
        <v>904</v>
      </c>
      <c r="C216" s="10" t="s">
        <v>60</v>
      </c>
      <c r="D216" s="10" t="s">
        <v>19</v>
      </c>
      <c r="E216" s="10" t="s">
        <v>204</v>
      </c>
      <c r="F216" s="10" t="s">
        <v>39</v>
      </c>
      <c r="G216" s="11">
        <v>0</v>
      </c>
    </row>
    <row r="217" spans="1:9" ht="18.75" hidden="1" customHeight="1">
      <c r="A217" s="18" t="s">
        <v>205</v>
      </c>
      <c r="B217" s="12">
        <v>904</v>
      </c>
      <c r="C217" s="10" t="s">
        <v>60</v>
      </c>
      <c r="D217" s="10" t="s">
        <v>77</v>
      </c>
      <c r="E217" s="10"/>
      <c r="F217" s="10"/>
      <c r="G217" s="11">
        <f>G218</f>
        <v>0</v>
      </c>
    </row>
    <row r="218" spans="1:9" ht="21.75" hidden="1" customHeight="1">
      <c r="A218" s="22" t="s">
        <v>206</v>
      </c>
      <c r="B218" s="12">
        <v>904</v>
      </c>
      <c r="C218" s="10" t="s">
        <v>60</v>
      </c>
      <c r="D218" s="10" t="s">
        <v>77</v>
      </c>
      <c r="E218" s="10" t="s">
        <v>207</v>
      </c>
      <c r="F218" s="10"/>
      <c r="G218" s="11">
        <f>G219</f>
        <v>0</v>
      </c>
    </row>
    <row r="219" spans="1:9" ht="21.75" hidden="1" customHeight="1">
      <c r="A219" s="44" t="s">
        <v>132</v>
      </c>
      <c r="B219" s="12">
        <v>904</v>
      </c>
      <c r="C219" s="10" t="s">
        <v>60</v>
      </c>
      <c r="D219" s="10" t="s">
        <v>77</v>
      </c>
      <c r="E219" s="10" t="s">
        <v>207</v>
      </c>
      <c r="F219" s="10" t="s">
        <v>133</v>
      </c>
      <c r="G219" s="11">
        <f>G220</f>
        <v>0</v>
      </c>
    </row>
    <row r="220" spans="1:9" ht="24" hidden="1" customHeight="1">
      <c r="A220" s="44" t="s">
        <v>134</v>
      </c>
      <c r="B220" s="12">
        <v>904</v>
      </c>
      <c r="C220" s="10" t="s">
        <v>60</v>
      </c>
      <c r="D220" s="10" t="s">
        <v>77</v>
      </c>
      <c r="E220" s="10" t="s">
        <v>207</v>
      </c>
      <c r="F220" s="10" t="s">
        <v>135</v>
      </c>
      <c r="G220" s="11"/>
    </row>
    <row r="221" spans="1:9" ht="21.75" hidden="1" customHeight="1">
      <c r="A221" s="22" t="s">
        <v>208</v>
      </c>
      <c r="B221" s="12">
        <v>904</v>
      </c>
      <c r="C221" s="10" t="s">
        <v>64</v>
      </c>
      <c r="D221" s="10" t="s">
        <v>19</v>
      </c>
      <c r="E221" s="10"/>
      <c r="F221" s="10"/>
      <c r="G221" s="11">
        <f>G222</f>
        <v>0</v>
      </c>
    </row>
    <row r="222" spans="1:9" ht="29.25" hidden="1" customHeight="1">
      <c r="A222" s="22" t="s">
        <v>209</v>
      </c>
      <c r="B222" s="12">
        <v>904</v>
      </c>
      <c r="C222" s="10" t="s">
        <v>210</v>
      </c>
      <c r="D222" s="10" t="s">
        <v>19</v>
      </c>
      <c r="E222" s="10" t="s">
        <v>211</v>
      </c>
      <c r="F222" s="10"/>
      <c r="G222" s="11">
        <f>G223</f>
        <v>0</v>
      </c>
    </row>
    <row r="223" spans="1:9" ht="18.75" hidden="1" customHeight="1">
      <c r="A223" s="22" t="s">
        <v>212</v>
      </c>
      <c r="B223" s="12">
        <v>904</v>
      </c>
      <c r="C223" s="10" t="s">
        <v>210</v>
      </c>
      <c r="D223" s="10" t="s">
        <v>19</v>
      </c>
      <c r="E223" s="10" t="s">
        <v>211</v>
      </c>
      <c r="F223" s="10" t="s">
        <v>213</v>
      </c>
      <c r="G223" s="11">
        <f>G224</f>
        <v>0</v>
      </c>
    </row>
    <row r="224" spans="1:9" ht="15" hidden="1" customHeight="1">
      <c r="A224" s="22" t="s">
        <v>214</v>
      </c>
      <c r="B224" s="12">
        <v>904</v>
      </c>
      <c r="C224" s="10" t="s">
        <v>210</v>
      </c>
      <c r="D224" s="10" t="s">
        <v>19</v>
      </c>
      <c r="E224" s="10" t="s">
        <v>211</v>
      </c>
      <c r="F224" s="10" t="s">
        <v>215</v>
      </c>
      <c r="G224" s="11">
        <v>0</v>
      </c>
    </row>
    <row r="225" spans="1:9" ht="14.25" hidden="1" customHeight="1">
      <c r="A225" s="24" t="s">
        <v>216</v>
      </c>
      <c r="B225" s="12">
        <v>904</v>
      </c>
      <c r="C225" s="10" t="s">
        <v>217</v>
      </c>
      <c r="D225" s="10"/>
      <c r="E225" s="10"/>
      <c r="F225" s="10"/>
      <c r="G225" s="11">
        <f>G226</f>
        <v>0</v>
      </c>
    </row>
    <row r="226" spans="1:9" ht="22.5" hidden="1" customHeight="1">
      <c r="A226" s="18" t="s">
        <v>218</v>
      </c>
      <c r="B226" s="12">
        <v>904</v>
      </c>
      <c r="C226" s="10" t="s">
        <v>217</v>
      </c>
      <c r="D226" s="10" t="s">
        <v>79</v>
      </c>
      <c r="E226" s="10"/>
      <c r="F226" s="10"/>
      <c r="G226" s="11">
        <f>G227</f>
        <v>0</v>
      </c>
    </row>
    <row r="227" spans="1:9" ht="24" hidden="1" customHeight="1">
      <c r="A227" s="18" t="s">
        <v>219</v>
      </c>
      <c r="B227" s="12">
        <v>904</v>
      </c>
      <c r="C227" s="10" t="s">
        <v>217</v>
      </c>
      <c r="D227" s="10" t="s">
        <v>79</v>
      </c>
      <c r="E227" s="10" t="s">
        <v>220</v>
      </c>
      <c r="F227" s="10"/>
      <c r="G227" s="11">
        <f>G228</f>
        <v>0</v>
      </c>
    </row>
    <row r="228" spans="1:9" ht="27" hidden="1" customHeight="1">
      <c r="A228" s="19" t="s">
        <v>221</v>
      </c>
      <c r="B228" s="12">
        <v>904</v>
      </c>
      <c r="C228" s="10" t="s">
        <v>217</v>
      </c>
      <c r="D228" s="10" t="s">
        <v>79</v>
      </c>
      <c r="E228" s="10" t="s">
        <v>220</v>
      </c>
      <c r="F228" s="10" t="s">
        <v>222</v>
      </c>
      <c r="G228" s="11">
        <f>G229</f>
        <v>0</v>
      </c>
    </row>
    <row r="229" spans="1:9" ht="26.25" hidden="1" customHeight="1">
      <c r="A229" s="18" t="s">
        <v>223</v>
      </c>
      <c r="B229" s="12">
        <v>904</v>
      </c>
      <c r="C229" s="10" t="s">
        <v>217</v>
      </c>
      <c r="D229" s="10" t="s">
        <v>79</v>
      </c>
      <c r="E229" s="10" t="s">
        <v>220</v>
      </c>
      <c r="F229" s="10" t="s">
        <v>224</v>
      </c>
      <c r="G229" s="11">
        <v>0</v>
      </c>
    </row>
    <row r="230" spans="1:9" ht="27.75" hidden="1" customHeight="1">
      <c r="A230" s="43"/>
      <c r="B230" s="45"/>
      <c r="C230" s="10" t="s">
        <v>217</v>
      </c>
      <c r="D230" s="10" t="s">
        <v>79</v>
      </c>
      <c r="E230" s="10" t="s">
        <v>220</v>
      </c>
      <c r="F230" s="10" t="s">
        <v>157</v>
      </c>
      <c r="G230" s="11"/>
    </row>
    <row r="231" spans="1:9" ht="22.5" customHeight="1">
      <c r="A231" s="19" t="s">
        <v>225</v>
      </c>
      <c r="B231" s="45"/>
      <c r="C231" s="12"/>
      <c r="D231" s="12"/>
      <c r="E231" s="12"/>
      <c r="F231" s="12"/>
      <c r="G231" s="14">
        <f>G18+G65+G76+G82+G129+G201+G207+G196</f>
        <v>26804.780940000004</v>
      </c>
      <c r="H231" s="14">
        <f>H18+H65+H76+H82+H129+H201+H207+H196</f>
        <v>24957.337600000003</v>
      </c>
      <c r="I231" s="14">
        <f>I18+I65+I76+I82+I129+I201+I207+I196</f>
        <v>21921.058000000001</v>
      </c>
    </row>
  </sheetData>
  <mergeCells count="12">
    <mergeCell ref="A13:I13"/>
    <mergeCell ref="C1:I1"/>
    <mergeCell ref="B2:I2"/>
    <mergeCell ref="B3:I3"/>
    <mergeCell ref="A4:I4"/>
    <mergeCell ref="B5:I5"/>
    <mergeCell ref="B6:I6"/>
    <mergeCell ref="B7:I7"/>
    <mergeCell ref="A9:I9"/>
    <mergeCell ref="A10:I10"/>
    <mergeCell ref="A11:I11"/>
    <mergeCell ref="A12:I12"/>
  </mergeCells>
  <pageMargins left="0.59055118110236227" right="0.59055118110236227" top="0.55118110236220474" bottom="0.59055118110236227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</dc:creator>
  <cp:lastModifiedBy>user</cp:lastModifiedBy>
  <cp:lastPrinted>2022-12-15T09:41:20Z</cp:lastPrinted>
  <dcterms:created xsi:type="dcterms:W3CDTF">2022-12-15T07:40:08Z</dcterms:created>
  <dcterms:modified xsi:type="dcterms:W3CDTF">2022-12-15T10:31:38Z</dcterms:modified>
</cp:coreProperties>
</file>